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ables/table1.xml" ContentType="application/vnd.openxmlformats-officedocument.spreadsheetml.table+xml"/>
  <Override PartName="/xl/tables/table3.xml" ContentType="application/vnd.openxmlformats-officedocument.spreadsheetml.table+xml"/>
  <Override PartName="/xl/tables/table11.xml" ContentType="application/vnd.openxmlformats-officedocument.spreadsheetml.table+xml"/>
  <Override PartName="/xl/tables/table8.xml" ContentType="application/vnd.openxmlformats-officedocument.spreadsheetml.table+xml"/>
  <Override PartName="/xl/tables/table7.xml" ContentType="application/vnd.openxmlformats-officedocument.spreadsheetml.table+xml"/>
  <Override PartName="/xl/tables/table10.xml" ContentType="application/vnd.openxmlformats-officedocument.spreadsheetml.table+xml"/>
  <Override PartName="/xl/tables/table5.xml" ContentType="application/vnd.openxmlformats-officedocument.spreadsheetml.table+xml"/>
  <Override PartName="/xl/tables/table12.xml" ContentType="application/vnd.openxmlformats-officedocument.spreadsheetml.table+xml"/>
  <Override PartName="/xl/tables/table4.xml" ContentType="application/vnd.openxmlformats-officedocument.spreadsheetml.table+xml"/>
  <Override PartName="/xl/tables/table9.xml" ContentType="application/vnd.openxmlformats-officedocument.spreadsheetml.table+xml"/>
  <Override PartName="/xl/tables/table2.xml" ContentType="application/vnd.openxmlformats-officedocument.spreadsheetml.table+xml"/>
  <Override PartName="/xl/tables/table6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90" yWindow="75" windowWidth="14505" windowHeight="9210" tabRatio="492" activeTab="4"/>
  </bookViews>
  <sheets>
    <sheet name="Stückliste" sheetId="1" r:id="rId1"/>
    <sheet name="Schelling" sheetId="2" state="hidden" r:id="rId2"/>
    <sheet name="Alphacam" sheetId="3" state="hidden" r:id="rId3"/>
    <sheet name="Hops" sheetId="4" state="hidden" r:id="rId4"/>
    <sheet name="Originalbestellung" sheetId="5" r:id="rId5"/>
    <sheet name="Farben" sheetId="6" state="hidden" r:id="rId6"/>
  </sheets>
  <externalReferences>
    <externalReference r:id="rId9"/>
    <externalReference r:id="rId10"/>
  </externalReferences>
  <definedNames>
    <definedName name="Alle">'Farben'!$B$6:$B$141</definedName>
    <definedName name="Dicke">'[2]Farben'!$S$6:$S$27</definedName>
    <definedName name="_xlnm.Print_Area" localSheetId="2">'Alphacam'!$A$1:$U$84</definedName>
    <definedName name="_xlnm.Print_Area" localSheetId="3">'Hops'!$A$1:$U$84</definedName>
    <definedName name="_xlnm.Print_Area" localSheetId="4">'Originalbestellung'!$A$1:$BC$58,'Originalbestellung'!$A$70:$BC$155</definedName>
    <definedName name="_xlnm.Print_Area" localSheetId="1">'Schelling'!$A$1:$M$119</definedName>
    <definedName name="_xlnm.Print_Area" localSheetId="0">'Stückliste'!$A$1:$AY$182</definedName>
    <definedName name="Farbe">'[1]Farben'!$A$6:$A$93</definedName>
    <definedName name="Farben">'[1]Farben'!$A$6:$A$45</definedName>
    <definedName name="Material">'[2]Farben'!$P$6:$P$21</definedName>
    <definedName name="Plattenmaterial" localSheetId="4">#REF!</definedName>
    <definedName name="Plattenmaterial">'Farben'!$P$6:$P$21</definedName>
    <definedName name="SB" localSheetId="4">'[1]Farben'!$O$6:$O$8</definedName>
    <definedName name="SB">'Farben'!$R$5:$R$7</definedName>
    <definedName name="Schrauben">'Farben'!$A$6:$A$114</definedName>
    <definedName name="Schraubenfarben">'[2]Farben'!$A$6:$A$113</definedName>
    <definedName name="Stärke" localSheetId="4">'[1]Farben'!$P$6:$P$27</definedName>
    <definedName name="Stärke">'Farben'!$S$6:$S$28</definedName>
    <definedName name="Total">'[2]Farben'!$B$5:$B$140</definedName>
    <definedName name="Z_03D33FB3_48AB_46B1_801F_AF028951563D_.wvu.PrintArea" localSheetId="2" hidden="1">'Alphacam'!$A$1:$U$84</definedName>
    <definedName name="Z_03D33FB3_48AB_46B1_801F_AF028951563D_.wvu.PrintArea" localSheetId="3" hidden="1">'Hops'!$A$1:$U$84</definedName>
    <definedName name="Z_03D33FB3_48AB_46B1_801F_AF028951563D_.wvu.PrintArea" localSheetId="4" hidden="1">'Originalbestellung'!$A$1:$BC$58,'Originalbestellung'!$A$70:$BC$155</definedName>
    <definedName name="Z_03D33FB3_48AB_46B1_801F_AF028951563D_.wvu.PrintArea" localSheetId="1" hidden="1">'Schelling'!$A$1:$M$87</definedName>
    <definedName name="Z_03D33FB3_48AB_46B1_801F_AF028951563D_.wvu.Rows" localSheetId="1" hidden="1">'Schelling'!$88:$89</definedName>
    <definedName name="Z_12E51521_58EA_4933_8AA0_3FACC948C3C4_.wvu.PrintArea" localSheetId="2" hidden="1">'Alphacam'!$A$1:$U$84</definedName>
    <definedName name="Z_12E51521_58EA_4933_8AA0_3FACC948C3C4_.wvu.PrintArea" localSheetId="3" hidden="1">'Hops'!$A$1:$U$84</definedName>
    <definedName name="Z_12E51521_58EA_4933_8AA0_3FACC948C3C4_.wvu.PrintArea" localSheetId="4" hidden="1">'Originalbestellung'!$A$1:$BC$58,'Originalbestellung'!$A$70:$BC$155</definedName>
    <definedName name="Z_12E51521_58EA_4933_8AA0_3FACC948C3C4_.wvu.PrintArea" localSheetId="1" hidden="1">'Schelling'!$A$1:$M$87</definedName>
    <definedName name="Z_12E51521_58EA_4933_8AA0_3FACC948C3C4_.wvu.Rows" localSheetId="1" hidden="1">'Schelling'!$88:$89</definedName>
    <definedName name="Z_66103B65_3CC8_4B95_A262_19DECC8455E9_.wvu.PrintArea" localSheetId="2" hidden="1">'Alphacam'!$A$1:$U$84</definedName>
    <definedName name="Z_66103B65_3CC8_4B95_A262_19DECC8455E9_.wvu.PrintArea" localSheetId="3" hidden="1">'Hops'!$A$1:$U$84</definedName>
    <definedName name="Z_66103B65_3CC8_4B95_A262_19DECC8455E9_.wvu.PrintArea" localSheetId="4" hidden="1">'Originalbestellung'!$A$1:$BC$58,'Originalbestellung'!$A$70:$BC$155</definedName>
    <definedName name="Z_66103B65_3CC8_4B95_A262_19DECC8455E9_.wvu.PrintArea" localSheetId="1" hidden="1">'Schelling'!$A$1:$M$87</definedName>
    <definedName name="Z_66103B65_3CC8_4B95_A262_19DECC8455E9_.wvu.Rows" localSheetId="1" hidden="1">'Schelling'!$88:$89</definedName>
    <definedName name="Z_A21A9FEA_88C3_4F20_BA63_E1C215B42F6A_.wvu.PrintArea" localSheetId="2" hidden="1">'Alphacam'!$A$1:$U$84</definedName>
    <definedName name="Z_A21A9FEA_88C3_4F20_BA63_E1C215B42F6A_.wvu.PrintArea" localSheetId="3" hidden="1">'Hops'!$A$1:$U$84</definedName>
    <definedName name="Z_A21A9FEA_88C3_4F20_BA63_E1C215B42F6A_.wvu.PrintArea" localSheetId="4" hidden="1">'Originalbestellung'!$A$1:$BC$58,'Originalbestellung'!$A$70:$BC$155</definedName>
    <definedName name="Z_A21A9FEA_88C3_4F20_BA63_E1C215B42F6A_.wvu.PrintArea" localSheetId="1" hidden="1">'Schelling'!$A$1:$M$87</definedName>
    <definedName name="Z_A21A9FEA_88C3_4F20_BA63_E1C215B42F6A_.wvu.Rows" localSheetId="1" hidden="1">'Schelling'!$88:$89</definedName>
    <definedName name="Z_A3191930_5ACF_4152_A623_A053BECF1484_.wvu.PrintArea" localSheetId="2" hidden="1">'Alphacam'!$A$1:$U$84</definedName>
    <definedName name="Z_A3191930_5ACF_4152_A623_A053BECF1484_.wvu.PrintArea" localSheetId="3" hidden="1">'Hops'!$A$1:$U$84</definedName>
    <definedName name="Z_A3191930_5ACF_4152_A623_A053BECF1484_.wvu.PrintArea" localSheetId="4" hidden="1">'Originalbestellung'!$A$1:$BC$58,'Originalbestellung'!$A$70:$BC$155</definedName>
    <definedName name="Z_A3191930_5ACF_4152_A623_A053BECF1484_.wvu.PrintArea" localSheetId="1" hidden="1">'Schelling'!$A$1:$M$87</definedName>
    <definedName name="Z_A3191930_5ACF_4152_A623_A053BECF1484_.wvu.Rows" localSheetId="1" hidden="1">'Schelling'!$88:$89</definedName>
    <definedName name="Z_E4AAEAA3_6B60_408B_8FF0_1E4D34A52782_.wvu.PrintArea" localSheetId="2" hidden="1">'Alphacam'!$A$1:$U$84</definedName>
    <definedName name="Z_E4AAEAA3_6B60_408B_8FF0_1E4D34A52782_.wvu.PrintArea" localSheetId="3" hidden="1">'Hops'!$A$1:$U$84</definedName>
    <definedName name="Z_E4AAEAA3_6B60_408B_8FF0_1E4D34A52782_.wvu.PrintArea" localSheetId="4" hidden="1">'Originalbestellung'!$A$1:$BC$58,'Originalbestellung'!$A$70:$BC$155</definedName>
    <definedName name="Z_E4AAEAA3_6B60_408B_8FF0_1E4D34A52782_.wvu.PrintArea" localSheetId="1" hidden="1">'Schelling'!$A$1:$M$87</definedName>
    <definedName name="Z_E4AAEAA3_6B60_408B_8FF0_1E4D34A52782_.wvu.Rows" localSheetId="1" hidden="1">'Schelling'!$88:$89</definedName>
  </definedNames>
  <calcPr fullCalcOnLoad="1"/>
</workbook>
</file>

<file path=xl/comments1.xml><?xml version="1.0" encoding="utf-8"?>
<comments xmlns="http://schemas.openxmlformats.org/spreadsheetml/2006/main">
  <authors>
    <author>Gasser BAumaterialien Walenstadt</author>
  </authors>
  <commentList>
    <comment ref="P56" authorId="0">
      <text>
        <r>
          <rPr>
            <sz val="8"/>
            <rFont val="Tahoma"/>
            <family val="2"/>
          </rPr>
          <t>Gem. Eternit Vorschriften ist der Abstand grösser als 710 mm nicht empfohlen.</t>
        </r>
      </text>
    </comment>
    <comment ref="H56" authorId="0">
      <text>
        <r>
          <rPr>
            <sz val="8"/>
            <rFont val="Tahoma"/>
            <family val="2"/>
          </rPr>
          <t>Bohrabstände überschreiten die Plattengrösse.</t>
        </r>
      </text>
    </comment>
    <comment ref="L56" authorId="0">
      <text>
        <r>
          <rPr>
            <sz val="8"/>
            <rFont val="Tahoma"/>
            <family val="2"/>
          </rPr>
          <t>Bohrabstände überschreiten der Plattengrösse</t>
        </r>
        <r>
          <rPr>
            <sz val="8"/>
            <rFont val="Tahoma"/>
            <family val="2"/>
          </rPr>
          <t xml:space="preserve">
</t>
        </r>
      </text>
    </comment>
    <comment ref="A56" authorId="0">
      <text>
        <r>
          <rPr>
            <sz val="8"/>
            <rFont val="Tahoma"/>
            <family val="2"/>
          </rPr>
          <t>Bitte Positionen ohne Leerabstände eingeben.</t>
        </r>
        <r>
          <rPr>
            <sz val="8"/>
            <rFont val="Tahoma"/>
            <family val="2"/>
          </rPr>
          <t xml:space="preserve">
</t>
        </r>
      </text>
    </comment>
    <comment ref="AF56" authorId="0">
      <text>
        <r>
          <rPr>
            <sz val="8"/>
            <rFont val="Tahoma"/>
            <family val="2"/>
          </rPr>
          <t>Total Löcher in der X-Reihe</t>
        </r>
      </text>
    </comment>
    <comment ref="R56" authorId="0">
      <text>
        <r>
          <rPr>
            <sz val="8"/>
            <rFont val="Tahoma"/>
            <family val="2"/>
          </rPr>
          <t>Gem. Eternit Vorschriften ist der Abstand grösser als 710 mm nicht empfohlen.</t>
        </r>
      </text>
    </comment>
    <comment ref="AH56" authorId="0">
      <text>
        <r>
          <rPr>
            <sz val="8"/>
            <rFont val="Tahoma"/>
            <family val="2"/>
          </rPr>
          <t>Gem. Eternit Vorschriften ist der Abstand grösser als 710 mm nicht empfohlen.</t>
        </r>
      </text>
    </comment>
    <comment ref="AX56" authorId="0">
      <text>
        <r>
          <rPr>
            <sz val="8"/>
            <rFont val="Tahoma"/>
            <family val="2"/>
          </rPr>
          <t>Total Löcher in der Y-Reihe</t>
        </r>
      </text>
    </comment>
    <comment ref="T56" authorId="0">
      <text>
        <r>
          <rPr>
            <sz val="8"/>
            <rFont val="Tahoma"/>
            <family val="2"/>
          </rPr>
          <t>Gem. Eternit Vorschriften ist der Abstand grösser als 710 mm nicht empfohlen.</t>
        </r>
      </text>
    </comment>
    <comment ref="V56" authorId="0">
      <text>
        <r>
          <rPr>
            <sz val="8"/>
            <rFont val="Tahoma"/>
            <family val="2"/>
          </rPr>
          <t>Gem. Eternit Vorschriften ist der Abstand grösser als 710 mm nicht empfohlen.</t>
        </r>
      </text>
    </comment>
    <comment ref="X56" authorId="0">
      <text>
        <r>
          <rPr>
            <sz val="8"/>
            <rFont val="Tahoma"/>
            <family val="2"/>
          </rPr>
          <t>Gem. Eternit Vorschriften ist der Abstand grösser als 710 mm nicht empfohlen.</t>
        </r>
      </text>
    </comment>
    <comment ref="Z56" authorId="0">
      <text>
        <r>
          <rPr>
            <sz val="8"/>
            <rFont val="Tahoma"/>
            <family val="2"/>
          </rPr>
          <t>Gem. Eternit Vorschriften ist der Abstand grösser als 710 mm nicht empfohlen.</t>
        </r>
      </text>
    </comment>
    <comment ref="AB56" authorId="0">
      <text>
        <r>
          <rPr>
            <sz val="8"/>
            <rFont val="Tahoma"/>
            <family val="2"/>
          </rPr>
          <t>Gem. Eternit Vorschriften ist der Abstand grösser als 710 mm nicht empfohlen.</t>
        </r>
      </text>
    </comment>
    <comment ref="AD56" authorId="0">
      <text>
        <r>
          <rPr>
            <sz val="8"/>
            <rFont val="Tahoma"/>
            <family val="2"/>
          </rPr>
          <t>Gem. Eternit Vorschriften ist der Abstand grösser als 710 mm nicht empfohlen.</t>
        </r>
      </text>
    </comment>
    <comment ref="AD98" authorId="0">
      <text>
        <r>
          <rPr>
            <sz val="8"/>
            <rFont val="Tahoma"/>
            <family val="2"/>
          </rPr>
          <t>Gem. Eternit Vorschriften ist der Abstand grösser als 710 mm nicht empfohlen.</t>
        </r>
      </text>
    </comment>
    <comment ref="AD142" authorId="0">
      <text>
        <r>
          <rPr>
            <sz val="8"/>
            <rFont val="Tahoma"/>
            <family val="2"/>
          </rPr>
          <t>Gem. Eternit Vorschriften ist der Abstand grösser als 710 mm nicht empfohlen.</t>
        </r>
      </text>
    </comment>
    <comment ref="AJ56" authorId="0">
      <text>
        <r>
          <rPr>
            <sz val="8"/>
            <rFont val="Tahoma"/>
            <family val="2"/>
          </rPr>
          <t>Gem. Eternit Vorschriften ist der Abstand grösser als 710 mm nicht empfohlen.</t>
        </r>
      </text>
    </comment>
    <comment ref="AL56" authorId="0">
      <text>
        <r>
          <rPr>
            <sz val="8"/>
            <rFont val="Tahoma"/>
            <family val="2"/>
          </rPr>
          <t>Gem. Eternit Vorschriften ist der Abstand grösser als 710 mm nicht empfohlen.</t>
        </r>
      </text>
    </comment>
    <comment ref="AN56" authorId="0">
      <text>
        <r>
          <rPr>
            <sz val="8"/>
            <rFont val="Tahoma"/>
            <family val="2"/>
          </rPr>
          <t>Gem. Eternit Vorschriften ist der Abstand grösser als 710 mm nicht empfohlen.</t>
        </r>
      </text>
    </comment>
    <comment ref="AP56" authorId="0">
      <text>
        <r>
          <rPr>
            <sz val="8"/>
            <rFont val="Tahoma"/>
            <family val="2"/>
          </rPr>
          <t>Gem. Eternit Vorschriften ist der Abstand grösser als 710 mm nicht empfohlen.</t>
        </r>
      </text>
    </comment>
    <comment ref="AR56" authorId="0">
      <text>
        <r>
          <rPr>
            <sz val="8"/>
            <rFont val="Tahoma"/>
            <family val="2"/>
          </rPr>
          <t>Gem. Eternit Vorschriften ist der Abstand grösser als 710 mm nicht empfohlen.</t>
        </r>
      </text>
    </comment>
    <comment ref="AT56" authorId="0">
      <text>
        <r>
          <rPr>
            <sz val="8"/>
            <rFont val="Tahoma"/>
            <family val="2"/>
          </rPr>
          <t>Gem. Eternit Vorschriften ist der Abstand grösser als 710 mm nicht empfohlen.</t>
        </r>
      </text>
    </comment>
    <comment ref="AV56" authorId="0">
      <text>
        <r>
          <rPr>
            <sz val="8"/>
            <rFont val="Tahoma"/>
            <family val="2"/>
          </rPr>
          <t>Gem. Eternit Vorschriften ist der Abstand grösser als 710 mm nicht empfohlen.</t>
        </r>
      </text>
    </comment>
  </commentList>
</comments>
</file>

<file path=xl/sharedStrings.xml><?xml version="1.0" encoding="utf-8"?>
<sst xmlns="http://schemas.openxmlformats.org/spreadsheetml/2006/main" count="779" uniqueCount="321">
  <si>
    <t xml:space="preserve">Auftrags-Nr.: </t>
  </si>
  <si>
    <t>x</t>
  </si>
  <si>
    <t>Bestellung</t>
  </si>
  <si>
    <t>Josias Gasser Baumaterialien AG</t>
  </si>
  <si>
    <t>Offerte</t>
  </si>
  <si>
    <t xml:space="preserve">                 </t>
  </si>
  <si>
    <t>Kunde:</t>
  </si>
  <si>
    <t>Telefon 081 / 735 33 07</t>
  </si>
  <si>
    <t xml:space="preserve">       </t>
  </si>
  <si>
    <t>Telefax 081 / 735 35 92</t>
  </si>
  <si>
    <t>mailto:zuschnitt@gasser.ch</t>
  </si>
  <si>
    <t>Ort:</t>
  </si>
  <si>
    <t>Objekt:</t>
  </si>
  <si>
    <t>SB/Tel.:</t>
  </si>
  <si>
    <t>Lieferort:</t>
  </si>
  <si>
    <t>Datum:</t>
  </si>
  <si>
    <t>Lieferdatum (Wunsch):</t>
  </si>
  <si>
    <t>Liste:</t>
  </si>
  <si>
    <t>Letzte Stückliste des Objektes</t>
  </si>
  <si>
    <t>Swisspearl Farben 07</t>
  </si>
  <si>
    <t>Plattenmat.:</t>
  </si>
  <si>
    <t>Farbe:</t>
  </si>
  <si>
    <t>Dicke:</t>
  </si>
  <si>
    <t>mm</t>
  </si>
  <si>
    <t>Beschriftung:</t>
  </si>
  <si>
    <t>Filzstift auf Längskante</t>
  </si>
  <si>
    <t>Bohrlöcher:</t>
  </si>
  <si>
    <t>(Befestigung auf Holz)</t>
  </si>
  <si>
    <t>(Befestigung auf Alu)</t>
  </si>
  <si>
    <t>Schnittreste:</t>
  </si>
  <si>
    <t xml:space="preserve">  mitliefern</t>
  </si>
  <si>
    <t xml:space="preserve">  entsorgen</t>
  </si>
  <si>
    <t>Schrauben:</t>
  </si>
  <si>
    <t xml:space="preserve">Stk. </t>
  </si>
  <si>
    <t>4.8 x 30 mm</t>
  </si>
  <si>
    <t>Fugenband:</t>
  </si>
  <si>
    <t>60 mm</t>
  </si>
  <si>
    <t>4.8 x 38 mm</t>
  </si>
  <si>
    <t>120 mm</t>
  </si>
  <si>
    <t>Stk.</t>
  </si>
  <si>
    <t>4.8 x 44 mm</t>
  </si>
  <si>
    <t>4.8 x 60 mm</t>
  </si>
  <si>
    <t>Sonder-Zubehör:</t>
  </si>
  <si>
    <t>Blank</t>
  </si>
  <si>
    <t xml:space="preserve"> m. Dichtung</t>
  </si>
  <si>
    <t>Farbig</t>
  </si>
  <si>
    <t>Nieten:</t>
  </si>
  <si>
    <t xml:space="preserve">Stk.  4 x 18 mm K 15 </t>
  </si>
  <si>
    <t>Stk.  4 x 30 mm K 15</t>
  </si>
  <si>
    <t>definitive Stückliste</t>
  </si>
  <si>
    <t xml:space="preserve">  provisorische Stückliste</t>
  </si>
  <si>
    <t>Auswertung:</t>
  </si>
  <si>
    <t>Fläche</t>
  </si>
  <si>
    <t>m2</t>
  </si>
  <si>
    <t>m1</t>
  </si>
  <si>
    <t xml:space="preserve">Alle Masse sind in mm anzugeben! </t>
  </si>
  <si>
    <t>Pos.</t>
  </si>
  <si>
    <t>X</t>
  </si>
  <si>
    <t>Y</t>
  </si>
  <si>
    <t>X1</t>
  </si>
  <si>
    <t>X2</t>
  </si>
  <si>
    <t>Y1</t>
  </si>
  <si>
    <t>Y2</t>
  </si>
  <si>
    <t>Kantenschnitt:</t>
  </si>
  <si>
    <t>X3</t>
  </si>
  <si>
    <t>X4</t>
  </si>
  <si>
    <t>X5</t>
  </si>
  <si>
    <t>X6</t>
  </si>
  <si>
    <t>Y3</t>
  </si>
  <si>
    <t>Y4</t>
  </si>
  <si>
    <t>Raster X</t>
  </si>
  <si>
    <t>Total</t>
  </si>
  <si>
    <t>Raster Y</t>
  </si>
  <si>
    <t>XA</t>
  </si>
  <si>
    <t>XB</t>
  </si>
  <si>
    <t>YA</t>
  </si>
  <si>
    <t>YB</t>
  </si>
  <si>
    <t>m¹</t>
  </si>
  <si>
    <t>Swisspearl Farben 02</t>
  </si>
  <si>
    <t>Swisspearl Carat</t>
  </si>
  <si>
    <t>Duripanel</t>
  </si>
  <si>
    <t>Plancolor</t>
  </si>
  <si>
    <t>Fermacell</t>
  </si>
  <si>
    <t>Knauf</t>
  </si>
  <si>
    <t>Rockpanel</t>
  </si>
  <si>
    <t>Dreischichtplatte</t>
  </si>
  <si>
    <t>MDF</t>
  </si>
  <si>
    <t>Swissfiber</t>
  </si>
  <si>
    <t>Beige N 801</t>
  </si>
  <si>
    <t>Carat N 7020</t>
  </si>
  <si>
    <t>Eterplan</t>
  </si>
  <si>
    <t>Duripanel 1</t>
  </si>
  <si>
    <t>Plancolor N 1015</t>
  </si>
  <si>
    <t>Fermacell10</t>
  </si>
  <si>
    <t>Knauf12.5</t>
  </si>
  <si>
    <t>Naim</t>
  </si>
  <si>
    <t>Beige N 802</t>
  </si>
  <si>
    <t>Carat N 7021</t>
  </si>
  <si>
    <t>Eterplan Plus 10</t>
  </si>
  <si>
    <t>Duripanel 2</t>
  </si>
  <si>
    <t>Plancolor N 2010</t>
  </si>
  <si>
    <t>Fermacell12.5</t>
  </si>
  <si>
    <t>Knauf15</t>
  </si>
  <si>
    <t>Beige T 803</t>
  </si>
  <si>
    <t>Carat N 7022</t>
  </si>
  <si>
    <t>Eterplan Plus 12</t>
  </si>
  <si>
    <t>Plancolor N 4010</t>
  </si>
  <si>
    <t>Fermacell15</t>
  </si>
  <si>
    <t>Knauf18</t>
  </si>
  <si>
    <t>René</t>
  </si>
  <si>
    <t>Blau N 401</t>
  </si>
  <si>
    <t>Carat N 7030</t>
  </si>
  <si>
    <t>Eterplan Plus 15</t>
  </si>
  <si>
    <t>Plancolor N 6505</t>
  </si>
  <si>
    <t>Fermacell18</t>
  </si>
  <si>
    <t>Knauf20</t>
  </si>
  <si>
    <t>Bauplatten</t>
  </si>
  <si>
    <t>Blau N 402</t>
  </si>
  <si>
    <t>Carat N 7031</t>
  </si>
  <si>
    <t>Eterplan Plus 20</t>
  </si>
  <si>
    <t>Plancolor N 6510</t>
  </si>
  <si>
    <t>Duripanel geschl</t>
  </si>
  <si>
    <t>Blau T 403</t>
  </si>
  <si>
    <t>Carat N 7032</t>
  </si>
  <si>
    <t>Eterplan Plus 6</t>
  </si>
  <si>
    <t>Plancolor N 6520</t>
  </si>
  <si>
    <t>Duripanel ungeschl</t>
  </si>
  <si>
    <t>Blau T 404</t>
  </si>
  <si>
    <t>Carat N 7040</t>
  </si>
  <si>
    <t>Eterplan Plus 8</t>
  </si>
  <si>
    <t>Gipskartonplatten</t>
  </si>
  <si>
    <t>Blau T 405</t>
  </si>
  <si>
    <t>Carat N 7041</t>
  </si>
  <si>
    <t>Carat N 7043</t>
  </si>
  <si>
    <t>Braun TN 901</t>
  </si>
  <si>
    <t>Carat N 7050</t>
  </si>
  <si>
    <t>Welleternit</t>
  </si>
  <si>
    <t>Braun TN 902</t>
  </si>
  <si>
    <t>Carat N 7051</t>
  </si>
  <si>
    <t>Braun TN 903</t>
  </si>
  <si>
    <t>Carat N 7060</t>
  </si>
  <si>
    <t>Braun TN 904</t>
  </si>
  <si>
    <t>Carat N 7061</t>
  </si>
  <si>
    <t>Gelb T 601</t>
  </si>
  <si>
    <t>Carat N 7070</t>
  </si>
  <si>
    <t>Gelb T 602</t>
  </si>
  <si>
    <t>Carat N 7071</t>
  </si>
  <si>
    <t>Swissfibre</t>
  </si>
  <si>
    <t>Gelb T 603</t>
  </si>
  <si>
    <t>Carat N 7073</t>
  </si>
  <si>
    <t>Grau N 201</t>
  </si>
  <si>
    <t>Carat N 7080</t>
  </si>
  <si>
    <t>Grau N 202</t>
  </si>
  <si>
    <t>Carat N 7081</t>
  </si>
  <si>
    <t>Grau N 203</t>
  </si>
  <si>
    <t>Carat N 7082</t>
  </si>
  <si>
    <t>Grau N 204</t>
  </si>
  <si>
    <t>Carat N 7090</t>
  </si>
  <si>
    <t>Grau T 205</t>
  </si>
  <si>
    <t>Carat N 7091</t>
  </si>
  <si>
    <t>Grau T 206</t>
  </si>
  <si>
    <t>Xpressiv 5747</t>
  </si>
  <si>
    <t>Grau T 207</t>
  </si>
  <si>
    <t>Grau T 208</t>
  </si>
  <si>
    <t>Grün N 501</t>
  </si>
  <si>
    <t>Grün N 502</t>
  </si>
  <si>
    <t>Grün N 503</t>
  </si>
  <si>
    <t>Grün T 504</t>
  </si>
  <si>
    <t>Orange T 701</t>
  </si>
  <si>
    <t>Rot N 301</t>
  </si>
  <si>
    <t>Rot N 302</t>
  </si>
  <si>
    <t>Rot N 303</t>
  </si>
  <si>
    <t>Rot T 304</t>
  </si>
  <si>
    <t>Rot T 306</t>
  </si>
  <si>
    <t>Rot T 307</t>
  </si>
  <si>
    <t>Schwarz T 001</t>
  </si>
  <si>
    <t>Schwarz T 002</t>
  </si>
  <si>
    <t>Weiss N 101</t>
  </si>
  <si>
    <t>Weiss T 102</t>
  </si>
  <si>
    <t>Weiss T 103</t>
  </si>
  <si>
    <t>Länge X mm</t>
  </si>
  <si>
    <t>Breite Y mm</t>
  </si>
  <si>
    <t>Material</t>
  </si>
  <si>
    <t>Dicke mm</t>
  </si>
  <si>
    <t>Kunde Zeile 1</t>
  </si>
  <si>
    <t>Kunde Zeile 2</t>
  </si>
  <si>
    <t>Kunde Zeile 3</t>
  </si>
  <si>
    <t>Objekt</t>
  </si>
  <si>
    <t>Lieferort</t>
  </si>
  <si>
    <t>Lieferdatum 
(Wunsch)</t>
  </si>
  <si>
    <t>Auftrag-Nr.</t>
  </si>
  <si>
    <t>Bohrloch-Durchmesser</t>
  </si>
  <si>
    <t>Stück</t>
  </si>
  <si>
    <t>Plattenformat</t>
  </si>
  <si>
    <t>Auftragsblatt</t>
  </si>
  <si>
    <t>Baustelle:</t>
  </si>
  <si>
    <t>Bohrung:</t>
  </si>
  <si>
    <t>Plattenpreis:</t>
  </si>
  <si>
    <t xml:space="preserve"> Fr./m2</t>
  </si>
  <si>
    <t>Rab.:</t>
  </si>
  <si>
    <t xml:space="preserve"> %</t>
  </si>
  <si>
    <t>= netto</t>
  </si>
  <si>
    <t>Schnittpreis:</t>
  </si>
  <si>
    <t xml:space="preserve"> Fr./ml</t>
  </si>
  <si>
    <t>Lochpreis:</t>
  </si>
  <si>
    <t xml:space="preserve"> Fr./Stk.</t>
  </si>
  <si>
    <t>Bemerkungen:</t>
  </si>
  <si>
    <t>Material:</t>
  </si>
  <si>
    <t>Originalplatten:</t>
  </si>
  <si>
    <t>3070</t>
  </si>
  <si>
    <t xml:space="preserve">mm   x </t>
  </si>
  <si>
    <t>1250</t>
  </si>
  <si>
    <t>mm   =</t>
  </si>
  <si>
    <t xml:space="preserve">m2 </t>
  </si>
  <si>
    <t>2530</t>
  </si>
  <si>
    <t>2030</t>
  </si>
  <si>
    <t>950</t>
  </si>
  <si>
    <t>Plattenverbrauch:</t>
  </si>
  <si>
    <t xml:space="preserve"> m2  </t>
  </si>
  <si>
    <t>=</t>
  </si>
  <si>
    <t xml:space="preserve"> %  </t>
  </si>
  <si>
    <t>Ausnutzung:</t>
  </si>
  <si>
    <t>Abfall / Verschnitt:</t>
  </si>
  <si>
    <t xml:space="preserve"> ml</t>
  </si>
  <si>
    <t>Anzahl Löcher:</t>
  </si>
  <si>
    <t xml:space="preserve"> Stk.</t>
  </si>
  <si>
    <t>Arbeitsrapport</t>
  </si>
  <si>
    <t>Zubehör:</t>
  </si>
  <si>
    <t>Bearbeitung</t>
  </si>
  <si>
    <t>Termine</t>
  </si>
  <si>
    <t>Gewicht:</t>
  </si>
  <si>
    <t>kg</t>
  </si>
  <si>
    <t>WT:</t>
  </si>
  <si>
    <t>Schnittmeter:</t>
  </si>
  <si>
    <t>AT:</t>
  </si>
  <si>
    <t>Bohrungen:</t>
  </si>
  <si>
    <t>Stk</t>
  </si>
  <si>
    <t>WE:</t>
  </si>
  <si>
    <t>Schnittzeit</t>
  </si>
  <si>
    <t xml:space="preserve"> Std.</t>
  </si>
  <si>
    <t>Info:</t>
  </si>
  <si>
    <t>Datum</t>
  </si>
  <si>
    <t>Arbeiter</t>
  </si>
  <si>
    <t>Arbeitsgang</t>
  </si>
  <si>
    <t>Beginn</t>
  </si>
  <si>
    <t>Ende</t>
  </si>
  <si>
    <t>TOTAL</t>
  </si>
  <si>
    <t>Bemerkungen</t>
  </si>
  <si>
    <t>bestellen</t>
  </si>
  <si>
    <t>optimieren</t>
  </si>
  <si>
    <t>schneiden</t>
  </si>
  <si>
    <t>bohren</t>
  </si>
  <si>
    <t>KOMMISSION</t>
  </si>
  <si>
    <t>Listen-Nr.:</t>
  </si>
  <si>
    <t>Pos.-Nr.:</t>
  </si>
  <si>
    <t>XL</t>
  </si>
  <si>
    <t>YL</t>
  </si>
  <si>
    <t>Schrauben</t>
  </si>
  <si>
    <t>Beige N 811</t>
  </si>
  <si>
    <t>SwisspearlFarben02</t>
  </si>
  <si>
    <t>SwisspearlFarben07</t>
  </si>
  <si>
    <t>Plattenmaterial</t>
  </si>
  <si>
    <t>Stärke</t>
  </si>
  <si>
    <t>Beige N 813</t>
  </si>
  <si>
    <t>Blaun N 411</t>
  </si>
  <si>
    <t>Blau N 412</t>
  </si>
  <si>
    <t>Braun N 915</t>
  </si>
  <si>
    <t>Gelb N 611</t>
  </si>
  <si>
    <t>Gelb N 612</t>
  </si>
  <si>
    <t>Grau N 211</t>
  </si>
  <si>
    <t>Grau N 212</t>
  </si>
  <si>
    <t>Grau N 213</t>
  </si>
  <si>
    <t>Grau N 214</t>
  </si>
  <si>
    <t>Grau N 215</t>
  </si>
  <si>
    <t>Grün N 511</t>
  </si>
  <si>
    <t>Grün N 512</t>
  </si>
  <si>
    <t>Grün N 513</t>
  </si>
  <si>
    <t>Grün N 514</t>
  </si>
  <si>
    <t>Grün N 515</t>
  </si>
  <si>
    <t>Orange N 711</t>
  </si>
  <si>
    <t>Rot N 312</t>
  </si>
  <si>
    <t>Schwarz N 012</t>
  </si>
  <si>
    <t>Weiss N 112</t>
  </si>
  <si>
    <t>Beige P 812</t>
  </si>
  <si>
    <t>Blau P 413</t>
  </si>
  <si>
    <t>Blau P 414</t>
  </si>
  <si>
    <t>Gelb P 613</t>
  </si>
  <si>
    <t>Gelb P 614</t>
  </si>
  <si>
    <t>Gelb P 615</t>
  </si>
  <si>
    <t>Gelb P 616</t>
  </si>
  <si>
    <t>Gelb P 617</t>
  </si>
  <si>
    <t>Grau P 216</t>
  </si>
  <si>
    <t>Grün P 516</t>
  </si>
  <si>
    <t>Grün P 517</t>
  </si>
  <si>
    <t>Grün P 518</t>
  </si>
  <si>
    <t>Grün P 519</t>
  </si>
  <si>
    <t>Orange P 712</t>
  </si>
  <si>
    <t>Rot P 313</t>
  </si>
  <si>
    <t>Rot P 314</t>
  </si>
  <si>
    <t>Rot P 315</t>
  </si>
  <si>
    <t>Schwarz P 011</t>
  </si>
  <si>
    <t>Weiss P 111</t>
  </si>
  <si>
    <t>Weiss P 113</t>
  </si>
  <si>
    <t>Braun TR 911</t>
  </si>
  <si>
    <t>Braun TR 912</t>
  </si>
  <si>
    <t>Braun TR 913</t>
  </si>
  <si>
    <t>Braun TR 914</t>
  </si>
  <si>
    <t>Rot TR 311</t>
  </si>
  <si>
    <t>Unterschrift:</t>
  </si>
  <si>
    <t>Kg</t>
  </si>
  <si>
    <t>SB</t>
  </si>
  <si>
    <t>Ettiketten auf der Rückseite</t>
  </si>
  <si>
    <t>Y5</t>
  </si>
  <si>
    <t>Y6</t>
  </si>
  <si>
    <t>Dicke</t>
  </si>
  <si>
    <t>150 mm</t>
  </si>
  <si>
    <t>Anzahl Löcher</t>
  </si>
  <si>
    <t>7324 Vilters</t>
  </si>
  <si>
    <t>Härtistrasse 70</t>
  </si>
  <si>
    <t>Zuschnitt- und Bearbeitungscenter</t>
  </si>
  <si>
    <t>Gasser Baumaterialien AG, 7324 Vilters           Tel: 081 / 735 33 07</t>
  </si>
</sst>
</file>

<file path=xl/styles.xml><?xml version="1.0" encoding="utf-8"?>
<styleSheet xmlns="http://schemas.openxmlformats.org/spreadsheetml/2006/main">
  <numFmts count="4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_ * #,##0_ ;_ * \-#,##0_ ;_ * &quot;-&quot;??_ ;_ @_ "/>
    <numFmt numFmtId="172" formatCode="[$-807]dddd\,\ d\.\ mmmm\ yyyy"/>
    <numFmt numFmtId="173" formatCode="&quot;€&quot;\ #,##0;&quot;€&quot;\ \-#,##0"/>
    <numFmt numFmtId="174" formatCode="&quot;€&quot;\ #,##0;[Red]&quot;€&quot;\ \-#,##0"/>
    <numFmt numFmtId="175" formatCode="&quot;€&quot;\ #,##0.00;&quot;€&quot;\ \-#,##0.00"/>
    <numFmt numFmtId="176" formatCode="&quot;€&quot;\ #,##0.00;[Red]&quot;€&quot;\ \-#,##0.00"/>
    <numFmt numFmtId="177" formatCode="_ &quot;€&quot;\ * #,##0_ ;_ &quot;€&quot;\ * \-#,##0_ ;_ &quot;€&quot;\ * &quot;-&quot;_ ;_ @_ "/>
    <numFmt numFmtId="178" formatCode="_ &quot;€&quot;\ * #,##0.00_ ;_ &quot;€&quot;\ * \-#,##0.00_ ;_ &quot;€&quot;\ * &quot;-&quot;??_ ;_ @_ "/>
    <numFmt numFmtId="179" formatCode="#,##0\ &quot;€&quot;;\-#,##0\ &quot;€&quot;"/>
    <numFmt numFmtId="180" formatCode="#,##0\ &quot;€&quot;;[Red]\-#,##0\ &quot;€&quot;"/>
    <numFmt numFmtId="181" formatCode="#,##0.00\ &quot;€&quot;;\-#,##0.00\ &quot;€&quot;"/>
    <numFmt numFmtId="182" formatCode="#,##0.00\ &quot;€&quot;;[Red]\-#,##0.00\ &quot;€&quot;"/>
    <numFmt numFmtId="183" formatCode="_-* #,##0\ &quot;€&quot;_-;\-* #,##0\ &quot;€&quot;_-;_-* &quot;-&quot;\ &quot;€&quot;_-;_-@_-"/>
    <numFmt numFmtId="184" formatCode="_-* #,##0\ _€_-;\-* #,##0\ _€_-;_-* &quot;-&quot;\ _€_-;_-@_-"/>
    <numFmt numFmtId="185" formatCode="_-* #,##0.00\ &quot;€&quot;_-;\-* #,##0.00\ &quot;€&quot;_-;_-* &quot;-&quot;??\ &quot;€&quot;_-;_-@_-"/>
    <numFmt numFmtId="186" formatCode="_-* #,##0.00\ _€_-;\-* #,##0.00\ _€_-;_-* &quot;-&quot;??\ _€_-;_-@_-"/>
    <numFmt numFmtId="187" formatCode="#,##0\ &quot;DM&quot;;\-#,##0\ &quot;DM&quot;"/>
    <numFmt numFmtId="188" formatCode="#,##0\ &quot;DM&quot;;[Red]\-#,##0\ &quot;DM&quot;"/>
    <numFmt numFmtId="189" formatCode="#,##0.00\ &quot;DM&quot;;\-#,##0.00\ &quot;DM&quot;"/>
    <numFmt numFmtId="190" formatCode="#,##0.00\ &quot;DM&quot;;[Red]\-#,##0.00\ &quot;DM&quot;"/>
    <numFmt numFmtId="191" formatCode="_-* #,##0\ &quot;DM&quot;_-;\-* #,##0\ &quot;DM&quot;_-;_-* &quot;-&quot;\ &quot;DM&quot;_-;_-@_-"/>
    <numFmt numFmtId="192" formatCode="_-* #,##0\ _D_M_-;\-* #,##0\ _D_M_-;_-* &quot;-&quot;\ _D_M_-;_-@_-"/>
    <numFmt numFmtId="193" formatCode="_-* #,##0.00\ &quot;DM&quot;_-;\-* #,##0.00\ &quot;DM&quot;_-;_-* &quot;-&quot;??\ &quot;DM&quot;_-;_-@_-"/>
    <numFmt numFmtId="194" formatCode="_-* #,##0.00\ _D_M_-;\-* #,##0.00\ _D_M_-;_-* &quot;-&quot;??\ _D_M_-;_-@_-"/>
    <numFmt numFmtId="195" formatCode="_-* #,##0.00\ &quot;ml&quot;_-;\-* #,##0.00\ &quot;ml&quot;_-;_-* &quot;-&quot;??\ &quot;ml&quot;_-;_-@_-"/>
    <numFmt numFmtId="196" formatCode="_-* #,##0\ &quot;Stk&quot;_-;\-* #,##0\ &quot;Stk&quot;_-;_-* &quot;-&quot;??\ &quot;Stk&quot;_-;_-@_-"/>
    <numFmt numFmtId="197" formatCode="0.000"/>
    <numFmt numFmtId="198" formatCode="d/\ mmm/"/>
    <numFmt numFmtId="199" formatCode="0.00;[Red]0.00"/>
    <numFmt numFmtId="200" formatCode="[$-807]dddd\,\ d/\ mmmm\ yyyy;@"/>
    <numFmt numFmtId="201" formatCode="mmm\ yyyy"/>
  </numFmts>
  <fonts count="68">
    <font>
      <sz val="10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5"/>
      <name val="Arial"/>
      <family val="2"/>
    </font>
    <font>
      <b/>
      <sz val="11"/>
      <name val="Arial"/>
      <family val="2"/>
    </font>
    <font>
      <sz val="8"/>
      <color indexed="12"/>
      <name val="Arial"/>
      <family val="2"/>
    </font>
    <font>
      <u val="single"/>
      <sz val="10"/>
      <color indexed="12"/>
      <name val="Arial"/>
      <family val="2"/>
    </font>
    <font>
      <sz val="9"/>
      <color indexed="12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b/>
      <u val="single"/>
      <sz val="14"/>
      <name val="Arial"/>
      <family val="2"/>
    </font>
    <font>
      <b/>
      <u val="single"/>
      <sz val="10"/>
      <name val="Arial"/>
      <family val="2"/>
    </font>
    <font>
      <sz val="13"/>
      <name val="Arial"/>
      <family val="2"/>
    </font>
    <font>
      <sz val="14"/>
      <name val="Arial"/>
      <family val="2"/>
    </font>
    <font>
      <sz val="16"/>
      <name val="Arial"/>
      <family val="2"/>
    </font>
    <font>
      <u val="single"/>
      <sz val="10"/>
      <color indexed="36"/>
      <name val="Arial"/>
      <family val="2"/>
    </font>
    <font>
      <b/>
      <sz val="13"/>
      <color indexed="10"/>
      <name val="Arial"/>
      <family val="2"/>
    </font>
    <font>
      <b/>
      <sz val="20"/>
      <name val="Arial"/>
      <family val="2"/>
    </font>
    <font>
      <sz val="30"/>
      <name val="Arial"/>
      <family val="2"/>
    </font>
    <font>
      <b/>
      <sz val="18"/>
      <name val="Arial"/>
      <family val="2"/>
    </font>
    <font>
      <sz val="12"/>
      <color indexed="9"/>
      <name val="Arial"/>
      <family val="2"/>
    </font>
    <font>
      <sz val="12"/>
      <color indexed="56"/>
      <name val="Arial"/>
      <family val="2"/>
    </font>
    <font>
      <sz val="18"/>
      <name val="Arial"/>
      <family val="2"/>
    </font>
    <font>
      <b/>
      <sz val="38"/>
      <name val="Arial"/>
      <family val="2"/>
    </font>
    <font>
      <sz val="8"/>
      <name val="Tahoma"/>
      <family val="2"/>
    </font>
    <font>
      <i/>
      <sz val="18"/>
      <color indexed="10"/>
      <name val="Arial"/>
      <family val="2"/>
    </font>
    <font>
      <b/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mediumGray">
        <fgColor indexed="9"/>
        <bgColor indexed="9"/>
      </patternFill>
    </fill>
    <fill>
      <patternFill patternType="solid">
        <fgColor indexed="26"/>
        <bgColor indexed="64"/>
      </patternFill>
    </fill>
    <fill>
      <patternFill patternType="gray125">
        <fgColor indexed="9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gray0625">
        <fgColor indexed="9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gray0625">
        <bgColor indexed="26"/>
      </patternFill>
    </fill>
    <fill>
      <patternFill patternType="solid">
        <fgColor indexed="47"/>
        <bgColor indexed="64"/>
      </patternFill>
    </fill>
  </fills>
  <borders count="7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1" applyNumberFormat="0" applyAlignment="0" applyProtection="0"/>
    <xf numFmtId="0" fontId="53" fillId="25" borderId="2" applyNumberFormat="0" applyAlignment="0" applyProtection="0"/>
    <xf numFmtId="0" fontId="2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4" fillId="26" borderId="2" applyNumberFormat="0" applyAlignment="0" applyProtection="0"/>
    <xf numFmtId="0" fontId="55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58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31" borderId="9" applyNumberFormat="0" applyAlignment="0" applyProtection="0"/>
  </cellStyleXfs>
  <cellXfs count="720">
    <xf numFmtId="0" fontId="0" fillId="0" borderId="0" xfId="0" applyAlignment="1">
      <alignment/>
    </xf>
    <xf numFmtId="0" fontId="0" fillId="0" borderId="0" xfId="0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2" borderId="0" xfId="0" applyFill="1" applyBorder="1" applyAlignment="1" applyProtection="1">
      <alignment horizontal="center" vertical="center"/>
      <protection hidden="1"/>
    </xf>
    <xf numFmtId="0" fontId="9" fillId="32" borderId="0" xfId="0" applyFont="1" applyFill="1" applyBorder="1" applyAlignment="1" applyProtection="1">
      <alignment horizontal="left" vertical="center" indent="1"/>
      <protection hidden="1"/>
    </xf>
    <xf numFmtId="0" fontId="0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Border="1" applyAlignment="1" applyProtection="1">
      <alignment horizontal="left"/>
      <protection hidden="1"/>
    </xf>
    <xf numFmtId="0" fontId="4" fillId="0" borderId="0" xfId="0" applyFont="1" applyAlignment="1" applyProtection="1">
      <alignment horizontal="right"/>
      <protection hidden="1"/>
    </xf>
    <xf numFmtId="0" fontId="2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0" xfId="0" applyFont="1" applyBorder="1" applyAlignment="1" applyProtection="1">
      <alignment/>
      <protection hidden="1"/>
    </xf>
    <xf numFmtId="0" fontId="11" fillId="0" borderId="0" xfId="0" applyFont="1" applyAlignment="1" applyProtection="1">
      <alignment horizontal="right"/>
      <protection hidden="1"/>
    </xf>
    <xf numFmtId="0" fontId="13" fillId="0" borderId="0" xfId="0" applyFont="1" applyAlignment="1" applyProtection="1">
      <alignment horizontal="right"/>
      <protection hidden="1"/>
    </xf>
    <xf numFmtId="0" fontId="2" fillId="0" borderId="0" xfId="0" applyFont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left"/>
      <protection hidden="1"/>
    </xf>
    <xf numFmtId="0" fontId="15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15" fillId="0" borderId="0" xfId="0" applyFont="1" applyBorder="1" applyAlignment="1" applyProtection="1">
      <alignment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right"/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0" fillId="0" borderId="0" xfId="0" applyFont="1" applyAlignment="1" applyProtection="1">
      <alignment horizontal="left"/>
      <protection hidden="1"/>
    </xf>
    <xf numFmtId="49" fontId="0" fillId="0" borderId="0" xfId="0" applyNumberFormat="1" applyFont="1" applyAlignment="1" applyProtection="1">
      <alignment horizontal="right"/>
      <protection hidden="1"/>
    </xf>
    <xf numFmtId="49" fontId="1" fillId="0" borderId="0" xfId="0" applyNumberFormat="1" applyFont="1" applyFill="1" applyAlignment="1" applyProtection="1">
      <alignment horizontal="left" indent="1"/>
      <protection/>
    </xf>
    <xf numFmtId="0" fontId="0" fillId="0" borderId="0" xfId="0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left" indent="1"/>
      <protection/>
    </xf>
    <xf numFmtId="170" fontId="18" fillId="0" borderId="0" xfId="0" applyNumberFormat="1" applyFont="1" applyFill="1" applyBorder="1" applyAlignment="1" applyProtection="1">
      <alignment horizontal="right" vertical="center"/>
      <protection/>
    </xf>
    <xf numFmtId="0" fontId="18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 horizontal="right" vertical="center"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2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15" fillId="0" borderId="0" xfId="0" applyFont="1" applyFill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170" fontId="18" fillId="0" borderId="0" xfId="0" applyNumberFormat="1" applyFont="1" applyFill="1" applyBorder="1" applyAlignment="1" applyProtection="1">
      <alignment horizontal="right" vertical="center"/>
      <protection hidden="1"/>
    </xf>
    <xf numFmtId="0" fontId="12" fillId="0" borderId="0" xfId="47" applyAlignment="1" applyProtection="1">
      <alignment horizontal="left"/>
      <protection hidden="1"/>
    </xf>
    <xf numFmtId="0" fontId="0" fillId="0" borderId="0" xfId="0" applyFont="1" applyFill="1" applyAlignment="1" applyProtection="1">
      <alignment horizontal="left"/>
      <protection hidden="1"/>
    </xf>
    <xf numFmtId="0" fontId="8" fillId="0" borderId="0" xfId="0" applyFont="1" applyAlignment="1" applyProtection="1">
      <alignment/>
      <protection hidden="1"/>
    </xf>
    <xf numFmtId="0" fontId="7" fillId="32" borderId="0" xfId="0" applyFont="1" applyFill="1" applyBorder="1" applyAlignment="1" applyProtection="1">
      <alignment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0" fontId="14" fillId="0" borderId="0" xfId="0" applyFont="1" applyBorder="1" applyAlignment="1" applyProtection="1">
      <alignment/>
      <protection hidden="1"/>
    </xf>
    <xf numFmtId="0" fontId="2" fillId="32" borderId="0" xfId="0" applyFont="1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right" vertical="center"/>
      <protection hidden="1"/>
    </xf>
    <xf numFmtId="0" fontId="0" fillId="0" borderId="0" xfId="0" applyFont="1" applyBorder="1" applyAlignment="1" applyProtection="1">
      <alignment/>
      <protection hidden="1"/>
    </xf>
    <xf numFmtId="14" fontId="6" fillId="0" borderId="0" xfId="0" applyNumberFormat="1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6" fillId="0" borderId="0" xfId="0" applyFont="1" applyBorder="1" applyAlignment="1" applyProtection="1">
      <alignment/>
      <protection hidden="1"/>
    </xf>
    <xf numFmtId="0" fontId="15" fillId="0" borderId="0" xfId="0" applyFont="1" applyAlignment="1" applyProtection="1">
      <alignment/>
      <protection hidden="1"/>
    </xf>
    <xf numFmtId="0" fontId="16" fillId="0" borderId="0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10" fillId="0" borderId="0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0" fontId="14" fillId="0" borderId="0" xfId="0" applyFont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 hidden="1"/>
    </xf>
    <xf numFmtId="0" fontId="17" fillId="0" borderId="0" xfId="0" applyFont="1" applyAlignment="1" applyProtection="1">
      <alignment vertical="center"/>
      <protection hidden="1"/>
    </xf>
    <xf numFmtId="0" fontId="15" fillId="0" borderId="0" xfId="0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14" fillId="0" borderId="10" xfId="0" applyFont="1" applyBorder="1" applyAlignment="1" applyProtection="1">
      <alignment horizontal="center" vertical="center"/>
      <protection locked="0"/>
    </xf>
    <xf numFmtId="49" fontId="0" fillId="0" borderId="0" xfId="0" applyNumberFormat="1" applyFont="1" applyBorder="1" applyAlignment="1" applyProtection="1">
      <alignment horizontal="right"/>
      <protection hidden="1"/>
    </xf>
    <xf numFmtId="0" fontId="0" fillId="0" borderId="0" xfId="0" applyFont="1" applyBorder="1" applyAlignment="1" applyProtection="1">
      <alignment horizontal="left" indent="1"/>
      <protection hidden="1"/>
    </xf>
    <xf numFmtId="0" fontId="0" fillId="33" borderId="0" xfId="0" applyFont="1" applyFill="1" applyBorder="1" applyAlignment="1" applyProtection="1">
      <alignment/>
      <protection hidden="1"/>
    </xf>
    <xf numFmtId="0" fontId="10" fillId="33" borderId="0" xfId="0" applyFont="1" applyFill="1" applyBorder="1" applyAlignment="1" applyProtection="1">
      <alignment horizontal="left" vertical="center"/>
      <protection hidden="1"/>
    </xf>
    <xf numFmtId="0" fontId="14" fillId="33" borderId="0" xfId="0" applyFont="1" applyFill="1" applyBorder="1" applyAlignment="1" applyProtection="1">
      <alignment vertical="center"/>
      <protection hidden="1"/>
    </xf>
    <xf numFmtId="0" fontId="14" fillId="33" borderId="0" xfId="0" applyFont="1" applyFill="1" applyBorder="1" applyAlignment="1" applyProtection="1">
      <alignment horizontal="center" vertical="center"/>
      <protection hidden="1"/>
    </xf>
    <xf numFmtId="0" fontId="0" fillId="33" borderId="0" xfId="0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 hidden="1"/>
    </xf>
    <xf numFmtId="0" fontId="14" fillId="0" borderId="10" xfId="0" applyFont="1" applyFill="1" applyBorder="1" applyAlignment="1" applyProtection="1">
      <alignment horizontal="center" vertical="center"/>
      <protection locked="0"/>
    </xf>
    <xf numFmtId="0" fontId="17" fillId="33" borderId="0" xfId="0" applyFont="1" applyFill="1" applyBorder="1" applyAlignment="1" applyProtection="1">
      <alignment vertical="center"/>
      <protection hidden="1"/>
    </xf>
    <xf numFmtId="170" fontId="0" fillId="0" borderId="0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NumberFormat="1" applyFont="1" applyFill="1" applyBorder="1" applyAlignment="1" applyProtection="1">
      <alignment horizontal="right" vertical="center"/>
      <protection hidden="1"/>
    </xf>
    <xf numFmtId="0" fontId="18" fillId="0" borderId="0" xfId="0" applyNumberFormat="1" applyFont="1" applyFill="1" applyBorder="1" applyAlignment="1" applyProtection="1">
      <alignment horizontal="right" vertical="center"/>
      <protection hidden="1"/>
    </xf>
    <xf numFmtId="0" fontId="1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 vertical="center"/>
      <protection hidden="1"/>
    </xf>
    <xf numFmtId="0" fontId="0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NumberFormat="1" applyFont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vertical="center"/>
      <protection/>
    </xf>
    <xf numFmtId="49" fontId="4" fillId="0" borderId="0" xfId="0" applyNumberFormat="1" applyFont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32" borderId="0" xfId="0" applyFont="1" applyFill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Fill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/>
      <protection/>
    </xf>
    <xf numFmtId="49" fontId="10" fillId="0" borderId="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4" fontId="14" fillId="0" borderId="0" xfId="0" applyNumberFormat="1" applyFont="1" applyBorder="1" applyAlignment="1" applyProtection="1">
      <alignment vertical="center"/>
      <protection/>
    </xf>
    <xf numFmtId="0" fontId="10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49" fontId="0" fillId="0" borderId="0" xfId="0" applyNumberFormat="1" applyFont="1" applyBorder="1" applyAlignment="1" applyProtection="1">
      <alignment/>
      <protection/>
    </xf>
    <xf numFmtId="49" fontId="1" fillId="0" borderId="0" xfId="0" applyNumberFormat="1" applyFont="1" applyAlignment="1" applyProtection="1">
      <alignment/>
      <protection/>
    </xf>
    <xf numFmtId="171" fontId="1" fillId="0" borderId="0" xfId="48" applyNumberFormat="1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49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49" fontId="18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>
      <alignment horizont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2" fontId="0" fillId="0" borderId="10" xfId="0" applyNumberForma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170" fontId="0" fillId="0" borderId="10" xfId="0" applyNumberFormat="1" applyBorder="1" applyAlignment="1">
      <alignment horizontal="center"/>
    </xf>
    <xf numFmtId="49" fontId="5" fillId="37" borderId="0" xfId="0" applyNumberFormat="1" applyFont="1" applyFill="1" applyAlignment="1">
      <alignment vertical="center"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0" fontId="14" fillId="0" borderId="11" xfId="0" applyNumberFormat="1" applyFont="1" applyFill="1" applyBorder="1" applyAlignment="1">
      <alignment/>
    </xf>
    <xf numFmtId="49" fontId="14" fillId="37" borderId="0" xfId="0" applyNumberFormat="1" applyFont="1" applyFill="1" applyAlignment="1">
      <alignment/>
    </xf>
    <xf numFmtId="49" fontId="14" fillId="0" borderId="0" xfId="0" applyNumberFormat="1" applyFont="1" applyAlignment="1">
      <alignment/>
    </xf>
    <xf numFmtId="49" fontId="14" fillId="37" borderId="0" xfId="0" applyNumberFormat="1" applyFont="1" applyFill="1" applyAlignment="1">
      <alignment vertical="center"/>
    </xf>
    <xf numFmtId="49" fontId="14" fillId="0" borderId="0" xfId="0" applyNumberFormat="1" applyFont="1" applyAlignment="1">
      <alignment vertical="center"/>
    </xf>
    <xf numFmtId="0" fontId="19" fillId="0" borderId="0" xfId="0" applyNumberFormat="1" applyFont="1" applyFill="1" applyBorder="1" applyAlignment="1">
      <alignment vertical="center"/>
    </xf>
    <xf numFmtId="0" fontId="19" fillId="0" borderId="0" xfId="0" applyNumberFormat="1" applyFont="1" applyFill="1" applyBorder="1" applyAlignment="1">
      <alignment horizontal="right" vertical="center"/>
    </xf>
    <xf numFmtId="0" fontId="19" fillId="0" borderId="0" xfId="0" applyNumberFormat="1" applyFont="1" applyFill="1" applyBorder="1" applyAlignment="1" applyProtection="1">
      <alignment vertical="center"/>
      <protection/>
    </xf>
    <xf numFmtId="0" fontId="5" fillId="0" borderId="11" xfId="0" applyNumberFormat="1" applyFont="1" applyFill="1" applyBorder="1" applyAlignment="1">
      <alignment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left" vertical="center" indent="1"/>
    </xf>
    <xf numFmtId="49" fontId="19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right" vertical="center"/>
    </xf>
    <xf numFmtId="49" fontId="5" fillId="0" borderId="11" xfId="0" applyNumberFormat="1" applyFont="1" applyFill="1" applyBorder="1" applyAlignment="1">
      <alignment horizontal="right" vertical="center"/>
    </xf>
    <xf numFmtId="49" fontId="26" fillId="0" borderId="14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49" fontId="5" fillId="37" borderId="0" xfId="0" applyNumberFormat="1" applyFont="1" applyFill="1" applyBorder="1" applyAlignment="1">
      <alignment vertical="center"/>
    </xf>
    <xf numFmtId="0" fontId="19" fillId="0" borderId="0" xfId="0" applyNumberFormat="1" applyFont="1" applyFill="1" applyBorder="1" applyAlignment="1">
      <alignment horizontal="left" vertical="center" indent="1"/>
    </xf>
    <xf numFmtId="0" fontId="23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>
      <alignment vertical="center"/>
    </xf>
    <xf numFmtId="49" fontId="19" fillId="0" borderId="11" xfId="0" applyNumberFormat="1" applyFont="1" applyFill="1" applyBorder="1" applyAlignment="1">
      <alignment vertical="center"/>
    </xf>
    <xf numFmtId="49" fontId="19" fillId="37" borderId="0" xfId="0" applyNumberFormat="1" applyFont="1" applyFill="1" applyAlignment="1">
      <alignment vertical="center"/>
    </xf>
    <xf numFmtId="49" fontId="19" fillId="0" borderId="0" xfId="0" applyNumberFormat="1" applyFont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49" fontId="14" fillId="0" borderId="11" xfId="0" applyNumberFormat="1" applyFont="1" applyFill="1" applyBorder="1" applyAlignment="1">
      <alignment/>
    </xf>
    <xf numFmtId="49" fontId="0" fillId="0" borderId="10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49" fontId="0" fillId="37" borderId="0" xfId="0" applyNumberFormat="1" applyFill="1" applyBorder="1" applyAlignment="1">
      <alignment horizontal="center" vertical="center"/>
    </xf>
    <xf numFmtId="0" fontId="0" fillId="37" borderId="0" xfId="0" applyFill="1" applyBorder="1" applyAlignment="1">
      <alignment horizontal="center" vertical="center"/>
    </xf>
    <xf numFmtId="0" fontId="0" fillId="37" borderId="0" xfId="0" applyFill="1" applyBorder="1" applyAlignment="1">
      <alignment vertical="center"/>
    </xf>
    <xf numFmtId="0" fontId="0" fillId="37" borderId="0" xfId="0" applyFill="1" applyBorder="1" applyAlignment="1">
      <alignment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left"/>
    </xf>
    <xf numFmtId="2" fontId="0" fillId="0" borderId="10" xfId="0" applyNumberFormat="1" applyBorder="1" applyAlignment="1">
      <alignment horizontal="left" vertical="center"/>
    </xf>
    <xf numFmtId="0" fontId="0" fillId="38" borderId="0" xfId="0" applyFill="1" applyAlignment="1" applyProtection="1">
      <alignment/>
      <protection/>
    </xf>
    <xf numFmtId="0" fontId="1" fillId="38" borderId="0" xfId="0" applyFont="1" applyFill="1" applyAlignment="1" applyProtection="1">
      <alignment/>
      <protection/>
    </xf>
    <xf numFmtId="0" fontId="0" fillId="38" borderId="0" xfId="0" applyFill="1" applyBorder="1" applyAlignment="1" applyProtection="1">
      <alignment/>
      <protection/>
    </xf>
    <xf numFmtId="0" fontId="1" fillId="38" borderId="0" xfId="0" applyFont="1" applyFill="1" applyBorder="1" applyAlignment="1" applyProtection="1">
      <alignment/>
      <protection/>
    </xf>
    <xf numFmtId="0" fontId="0" fillId="38" borderId="0" xfId="0" applyFont="1" applyFill="1" applyBorder="1" applyAlignment="1" applyProtection="1">
      <alignment horizontal="center" vertical="center"/>
      <protection hidden="1"/>
    </xf>
    <xf numFmtId="170" fontId="0" fillId="38" borderId="0" xfId="0" applyNumberFormat="1" applyFont="1" applyFill="1" applyBorder="1" applyAlignment="1" applyProtection="1">
      <alignment horizontal="center" vertical="center"/>
      <protection hidden="1"/>
    </xf>
    <xf numFmtId="0" fontId="10" fillId="38" borderId="0" xfId="0" applyFont="1" applyFill="1" applyBorder="1" applyAlignment="1" applyProtection="1">
      <alignment vertical="center"/>
      <protection hidden="1"/>
    </xf>
    <xf numFmtId="0" fontId="0" fillId="38" borderId="0" xfId="0" applyNumberFormat="1" applyFont="1" applyFill="1" applyBorder="1" applyAlignment="1" applyProtection="1">
      <alignment horizontal="right" vertical="center"/>
      <protection hidden="1"/>
    </xf>
    <xf numFmtId="170" fontId="0" fillId="38" borderId="0" xfId="0" applyNumberFormat="1" applyFont="1" applyFill="1" applyBorder="1" applyAlignment="1" applyProtection="1">
      <alignment horizontal="right" vertical="center"/>
      <protection hidden="1"/>
    </xf>
    <xf numFmtId="0" fontId="18" fillId="38" borderId="0" xfId="0" applyNumberFormat="1" applyFont="1" applyFill="1" applyBorder="1" applyAlignment="1" applyProtection="1">
      <alignment horizontal="right" vertical="center"/>
      <protection hidden="1"/>
    </xf>
    <xf numFmtId="170" fontId="18" fillId="38" borderId="0" xfId="0" applyNumberFormat="1" applyFont="1" applyFill="1" applyBorder="1" applyAlignment="1" applyProtection="1">
      <alignment horizontal="right" vertical="center"/>
      <protection hidden="1"/>
    </xf>
    <xf numFmtId="49" fontId="0" fillId="0" borderId="10" xfId="0" applyNumberFormat="1" applyBorder="1" applyAlignment="1">
      <alignment horizontal="center"/>
    </xf>
    <xf numFmtId="0" fontId="2" fillId="36" borderId="17" xfId="0" applyFont="1" applyFill="1" applyBorder="1" applyAlignment="1">
      <alignment horizontal="center" vertical="center"/>
    </xf>
    <xf numFmtId="170" fontId="0" fillId="37" borderId="0" xfId="0" applyNumberFormat="1" applyFill="1" applyBorder="1" applyAlignment="1">
      <alignment horizontal="center"/>
    </xf>
    <xf numFmtId="0" fontId="0" fillId="0" borderId="0" xfId="0" applyFont="1" applyBorder="1" applyAlignment="1" applyProtection="1">
      <alignment horizontal="center"/>
      <protection hidden="1"/>
    </xf>
    <xf numFmtId="0" fontId="0" fillId="33" borderId="18" xfId="0" applyFont="1" applyFill="1" applyBorder="1" applyAlignment="1" applyProtection="1">
      <alignment/>
      <protection hidden="1"/>
    </xf>
    <xf numFmtId="0" fontId="0" fillId="33" borderId="18" xfId="0" applyFont="1" applyFill="1" applyBorder="1" applyAlignment="1" applyProtection="1">
      <alignment/>
      <protection hidden="1"/>
    </xf>
    <xf numFmtId="0" fontId="0" fillId="33" borderId="18" xfId="0" applyFill="1" applyBorder="1" applyAlignment="1" applyProtection="1">
      <alignment/>
      <protection/>
    </xf>
    <xf numFmtId="0" fontId="0" fillId="33" borderId="19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 horizontal="center" vertical="center"/>
      <protection/>
    </xf>
    <xf numFmtId="0" fontId="14" fillId="33" borderId="11" xfId="0" applyFont="1" applyFill="1" applyBorder="1" applyAlignment="1" applyProtection="1">
      <alignment horizontal="center" vertical="center"/>
      <protection hidden="1"/>
    </xf>
    <xf numFmtId="0" fontId="2" fillId="39" borderId="20" xfId="0" applyFont="1" applyFill="1" applyBorder="1" applyAlignment="1" applyProtection="1">
      <alignment horizontal="left" vertical="center" indent="1"/>
      <protection hidden="1"/>
    </xf>
    <xf numFmtId="0" fontId="0" fillId="39" borderId="21" xfId="0" applyFont="1" applyFill="1" applyBorder="1" applyAlignment="1" applyProtection="1">
      <alignment vertical="center"/>
      <protection hidden="1"/>
    </xf>
    <xf numFmtId="0" fontId="2" fillId="39" borderId="21" xfId="0" applyFont="1" applyFill="1" applyBorder="1" applyAlignment="1" applyProtection="1">
      <alignment horizontal="center" vertical="center"/>
      <protection hidden="1"/>
    </xf>
    <xf numFmtId="0" fontId="0" fillId="36" borderId="21" xfId="0" applyFill="1" applyBorder="1" applyAlignment="1" applyProtection="1">
      <alignment horizontal="center" vertical="center"/>
      <protection/>
    </xf>
    <xf numFmtId="0" fontId="0" fillId="36" borderId="21" xfId="0" applyFill="1" applyBorder="1" applyAlignment="1" applyProtection="1">
      <alignment/>
      <protection/>
    </xf>
    <xf numFmtId="0" fontId="0" fillId="36" borderId="21" xfId="0" applyFont="1" applyFill="1" applyBorder="1" applyAlignment="1" applyProtection="1">
      <alignment horizontal="center" vertical="center"/>
      <protection hidden="1"/>
    </xf>
    <xf numFmtId="2" fontId="0" fillId="39" borderId="21" xfId="0" applyNumberFormat="1" applyFont="1" applyFill="1" applyBorder="1" applyAlignment="1" applyProtection="1">
      <alignment horizontal="center" vertical="center"/>
      <protection hidden="1"/>
    </xf>
    <xf numFmtId="0" fontId="0" fillId="36" borderId="22" xfId="0" applyFont="1" applyFill="1" applyBorder="1" applyAlignment="1" applyProtection="1">
      <alignment horizontal="center" vertical="center"/>
      <protection hidden="1"/>
    </xf>
    <xf numFmtId="0" fontId="25" fillId="32" borderId="0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locked="0"/>
    </xf>
    <xf numFmtId="0" fontId="2" fillId="33" borderId="23" xfId="0" applyFont="1" applyFill="1" applyBorder="1" applyAlignment="1" applyProtection="1">
      <alignment/>
      <protection hidden="1"/>
    </xf>
    <xf numFmtId="0" fontId="0" fillId="33" borderId="18" xfId="0" applyFill="1" applyBorder="1" applyAlignment="1" applyProtection="1">
      <alignment/>
      <protection hidden="1"/>
    </xf>
    <xf numFmtId="0" fontId="2" fillId="33" borderId="18" xfId="0" applyFont="1" applyFill="1" applyBorder="1" applyAlignment="1" applyProtection="1">
      <alignment horizontal="left"/>
      <protection hidden="1"/>
    </xf>
    <xf numFmtId="0" fontId="0" fillId="33" borderId="18" xfId="0" applyFill="1" applyBorder="1" applyAlignment="1" applyProtection="1">
      <alignment horizontal="left"/>
      <protection hidden="1"/>
    </xf>
    <xf numFmtId="0" fontId="2" fillId="33" borderId="24" xfId="0" applyFont="1" applyFill="1" applyBorder="1" applyAlignment="1" applyProtection="1">
      <alignment vertical="center"/>
      <protection hidden="1"/>
    </xf>
    <xf numFmtId="0" fontId="0" fillId="33" borderId="0" xfId="0" applyFill="1" applyBorder="1" applyAlignment="1" applyProtection="1">
      <alignment/>
      <protection hidden="1"/>
    </xf>
    <xf numFmtId="0" fontId="2" fillId="33" borderId="0" xfId="0" applyFont="1" applyFill="1" applyBorder="1" applyAlignment="1" applyProtection="1">
      <alignment horizontal="center" vertical="center"/>
      <protection hidden="1"/>
    </xf>
    <xf numFmtId="0" fontId="10" fillId="33" borderId="0" xfId="0" applyFont="1" applyFill="1" applyBorder="1" applyAlignment="1" applyProtection="1">
      <alignment/>
      <protection hidden="1"/>
    </xf>
    <xf numFmtId="0" fontId="2" fillId="33" borderId="0" xfId="0" applyFont="1" applyFill="1" applyBorder="1" applyAlignment="1" applyProtection="1">
      <alignment horizontal="left"/>
      <protection hidden="1"/>
    </xf>
    <xf numFmtId="0" fontId="2" fillId="33" borderId="0" xfId="0" applyFont="1" applyFill="1" applyBorder="1" applyAlignment="1" applyProtection="1">
      <alignment/>
      <protection hidden="1"/>
    </xf>
    <xf numFmtId="0" fontId="0" fillId="0" borderId="0" xfId="0" applyFont="1" applyFill="1" applyAlignment="1">
      <alignment horizontal="center"/>
    </xf>
    <xf numFmtId="14" fontId="0" fillId="35" borderId="0" xfId="0" applyNumberFormat="1" applyFill="1" applyAlignment="1">
      <alignment/>
    </xf>
    <xf numFmtId="0" fontId="2" fillId="0" borderId="0" xfId="0" applyFont="1" applyFill="1" applyAlignment="1" applyProtection="1">
      <alignment horizontal="left"/>
      <protection/>
    </xf>
    <xf numFmtId="14" fontId="14" fillId="0" borderId="0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14" fontId="10" fillId="0" borderId="14" xfId="0" applyNumberFormat="1" applyFont="1" applyFill="1" applyBorder="1" applyAlignment="1" applyProtection="1">
      <alignment horizontal="center" vertical="center"/>
      <protection hidden="1" locked="0"/>
    </xf>
    <xf numFmtId="14" fontId="10" fillId="0" borderId="25" xfId="0" applyNumberFormat="1" applyFont="1" applyFill="1" applyBorder="1" applyAlignment="1" applyProtection="1">
      <alignment horizontal="center" vertical="center"/>
      <protection hidden="1" locked="0"/>
    </xf>
    <xf numFmtId="14" fontId="10" fillId="0" borderId="26" xfId="0" applyNumberFormat="1" applyFont="1" applyFill="1" applyBorder="1" applyAlignment="1" applyProtection="1">
      <alignment horizontal="center" vertical="center"/>
      <protection hidden="1" locked="0"/>
    </xf>
    <xf numFmtId="14" fontId="10" fillId="0" borderId="27" xfId="0" applyNumberFormat="1" applyFont="1" applyFill="1" applyBorder="1" applyAlignment="1" applyProtection="1">
      <alignment horizontal="center" vertical="center"/>
      <protection hidden="1" locked="0"/>
    </xf>
    <xf numFmtId="2" fontId="0" fillId="39" borderId="21" xfId="0" applyNumberFormat="1" applyFont="1" applyFill="1" applyBorder="1" applyAlignment="1" applyProtection="1">
      <alignment horizontal="right" vertical="center"/>
      <protection hidden="1"/>
    </xf>
    <xf numFmtId="0" fontId="0" fillId="36" borderId="14" xfId="0" applyFill="1" applyBorder="1" applyAlignment="1" applyProtection="1">
      <alignment horizontal="center" vertical="center"/>
      <protection/>
    </xf>
    <xf numFmtId="0" fontId="0" fillId="36" borderId="14" xfId="0" applyFont="1" applyFill="1" applyBorder="1" applyAlignment="1" applyProtection="1">
      <alignment horizontal="center" vertical="center"/>
      <protection hidden="1"/>
    </xf>
    <xf numFmtId="0" fontId="0" fillId="36" borderId="14" xfId="0" applyFill="1" applyBorder="1" applyAlignment="1" applyProtection="1">
      <alignment horizontal="right" vertical="center"/>
      <protection/>
    </xf>
    <xf numFmtId="0" fontId="0" fillId="36" borderId="14" xfId="0" applyFont="1" applyFill="1" applyBorder="1" applyAlignment="1" applyProtection="1">
      <alignment horizontal="left" vertical="center"/>
      <protection hidden="1"/>
    </xf>
    <xf numFmtId="0" fontId="0" fillId="33" borderId="26" xfId="0" applyFont="1" applyFill="1" applyBorder="1" applyAlignment="1" applyProtection="1">
      <alignment horizontal="center"/>
      <protection hidden="1"/>
    </xf>
    <xf numFmtId="0" fontId="0" fillId="33" borderId="26" xfId="0" applyFont="1" applyFill="1" applyBorder="1" applyAlignment="1" applyProtection="1">
      <alignment/>
      <protection hidden="1"/>
    </xf>
    <xf numFmtId="0" fontId="0" fillId="33" borderId="28" xfId="0" applyFont="1" applyFill="1" applyBorder="1" applyAlignment="1" applyProtection="1">
      <alignment horizontal="center"/>
      <protection hidden="1"/>
    </xf>
    <xf numFmtId="49" fontId="2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4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Border="1" applyAlignment="1" applyProtection="1">
      <alignment horizontal="center"/>
      <protection locked="0"/>
    </xf>
    <xf numFmtId="0" fontId="2" fillId="41" borderId="0" xfId="0" applyNumberFormat="1" applyFont="1" applyFill="1" applyBorder="1" applyAlignment="1" applyProtection="1">
      <alignment horizontal="center"/>
      <protection locked="0"/>
    </xf>
    <xf numFmtId="0" fontId="2" fillId="40" borderId="0" xfId="0" applyNumberFormat="1" applyFont="1" applyFill="1" applyBorder="1" applyAlignment="1" applyProtection="1">
      <alignment horizontal="center" vertical="center"/>
      <protection locked="0"/>
    </xf>
    <xf numFmtId="0" fontId="2" fillId="42" borderId="0" xfId="0" applyNumberFormat="1" applyFont="1" applyFill="1" applyBorder="1" applyAlignment="1" applyProtection="1">
      <alignment horizontal="center" vertical="center"/>
      <protection hidden="1"/>
    </xf>
    <xf numFmtId="1" fontId="0" fillId="36" borderId="14" xfId="0" applyNumberFormat="1" applyFont="1" applyFill="1" applyBorder="1" applyAlignment="1" applyProtection="1">
      <alignment horizontal="center" vertical="center"/>
      <protection hidden="1"/>
    </xf>
    <xf numFmtId="0" fontId="0" fillId="43" borderId="0" xfId="0" applyFill="1" applyAlignment="1" applyProtection="1">
      <alignment/>
      <protection/>
    </xf>
    <xf numFmtId="0" fontId="1" fillId="43" borderId="0" xfId="0" applyFont="1" applyFill="1" applyAlignment="1" applyProtection="1">
      <alignment/>
      <protection/>
    </xf>
    <xf numFmtId="0" fontId="0" fillId="43" borderId="0" xfId="0" applyFill="1" applyBorder="1" applyAlignment="1" applyProtection="1">
      <alignment/>
      <protection/>
    </xf>
    <xf numFmtId="0" fontId="1" fillId="43" borderId="0" xfId="0" applyFont="1" applyFill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 hidden="1" locked="0"/>
    </xf>
    <xf numFmtId="0" fontId="14" fillId="0" borderId="0" xfId="0" applyFont="1" applyFill="1" applyBorder="1" applyAlignment="1" applyProtection="1">
      <alignment/>
      <protection locked="0"/>
    </xf>
    <xf numFmtId="14" fontId="14" fillId="0" borderId="0" xfId="0" applyNumberFormat="1" applyFont="1" applyFill="1" applyBorder="1" applyAlignment="1" applyProtection="1">
      <alignment vertical="center"/>
      <protection hidden="1" locked="0"/>
    </xf>
    <xf numFmtId="0" fontId="14" fillId="33" borderId="0" xfId="0" applyFont="1" applyFill="1" applyBorder="1" applyAlignment="1" applyProtection="1">
      <alignment horizontal="center" vertical="center"/>
      <protection locked="0"/>
    </xf>
    <xf numFmtId="0" fontId="0" fillId="36" borderId="21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36" borderId="29" xfId="0" applyFont="1" applyFill="1" applyBorder="1" applyAlignment="1">
      <alignment horizontal="center" vertical="center"/>
    </xf>
    <xf numFmtId="0" fontId="0" fillId="0" borderId="10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2" fillId="36" borderId="30" xfId="0" applyFont="1" applyFill="1" applyBorder="1" applyAlignment="1">
      <alignment horizontal="center" vertical="center"/>
    </xf>
    <xf numFmtId="0" fontId="2" fillId="36" borderId="27" xfId="0" applyFont="1" applyFill="1" applyBorder="1" applyAlignment="1">
      <alignment horizontal="center" vertical="center"/>
    </xf>
    <xf numFmtId="0" fontId="2" fillId="36" borderId="31" xfId="0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left"/>
      <protection/>
    </xf>
    <xf numFmtId="0" fontId="2" fillId="36" borderId="32" xfId="0" applyFont="1" applyFill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/>
    </xf>
    <xf numFmtId="0" fontId="1" fillId="0" borderId="29" xfId="0" applyNumberFormat="1" applyFont="1" applyFill="1" applyBorder="1" applyAlignment="1" applyProtection="1">
      <alignment horizontal="center" vertical="center"/>
      <protection/>
    </xf>
    <xf numFmtId="0" fontId="1" fillId="0" borderId="33" xfId="0" applyNumberFormat="1" applyFont="1" applyFill="1" applyBorder="1" applyAlignment="1" applyProtection="1">
      <alignment horizontal="center" vertical="center"/>
      <protection/>
    </xf>
    <xf numFmtId="0" fontId="1" fillId="0" borderId="34" xfId="0" applyNumberFormat="1" applyFont="1" applyFill="1" applyBorder="1" applyAlignment="1" applyProtection="1">
      <alignment horizontal="center" vertical="center"/>
      <protection/>
    </xf>
    <xf numFmtId="170" fontId="10" fillId="0" borderId="0" xfId="0" applyNumberFormat="1" applyFont="1" applyBorder="1" applyAlignment="1" applyProtection="1">
      <alignment horizontal="center"/>
      <protection hidden="1"/>
    </xf>
    <xf numFmtId="0" fontId="14" fillId="0" borderId="0" xfId="0" applyFont="1" applyBorder="1" applyAlignment="1" applyProtection="1">
      <alignment horizontal="left"/>
      <protection locked="0"/>
    </xf>
    <xf numFmtId="0" fontId="14" fillId="0" borderId="26" xfId="0" applyFont="1" applyBorder="1" applyAlignment="1" applyProtection="1">
      <alignment horizontal="left"/>
      <protection locked="0"/>
    </xf>
    <xf numFmtId="14" fontId="14" fillId="0" borderId="14" xfId="0" applyNumberFormat="1" applyFont="1" applyBorder="1" applyAlignment="1" applyProtection="1">
      <alignment horizontal="left"/>
      <protection locked="0"/>
    </xf>
    <xf numFmtId="0" fontId="14" fillId="0" borderId="14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center"/>
      <protection locked="0"/>
    </xf>
    <xf numFmtId="0" fontId="14" fillId="0" borderId="26" xfId="0" applyFont="1" applyBorder="1" applyAlignment="1" applyProtection="1">
      <alignment horizontal="center"/>
      <protection locked="0"/>
    </xf>
    <xf numFmtId="0" fontId="14" fillId="0" borderId="0" xfId="0" applyFont="1" applyFill="1" applyBorder="1" applyAlignment="1" applyProtection="1">
      <alignment horizontal="left"/>
      <protection locked="0"/>
    </xf>
    <xf numFmtId="0" fontId="14" fillId="0" borderId="26" xfId="0" applyFont="1" applyFill="1" applyBorder="1" applyAlignment="1" applyProtection="1">
      <alignment horizontal="left"/>
      <protection locked="0"/>
    </xf>
    <xf numFmtId="0" fontId="14" fillId="0" borderId="14" xfId="0" applyFont="1" applyFill="1" applyBorder="1" applyAlignment="1" applyProtection="1">
      <alignment horizontal="left"/>
      <protection locked="0"/>
    </xf>
    <xf numFmtId="49" fontId="1" fillId="0" borderId="29" xfId="0" applyNumberFormat="1" applyFont="1" applyFill="1" applyBorder="1" applyAlignment="1" applyProtection="1">
      <alignment horizontal="center" vertical="center"/>
      <protection locked="0"/>
    </xf>
    <xf numFmtId="49" fontId="1" fillId="0" borderId="33" xfId="0" applyNumberFormat="1" applyFont="1" applyFill="1" applyBorder="1" applyAlignment="1" applyProtection="1">
      <alignment horizontal="center" vertical="center"/>
      <protection locked="0"/>
    </xf>
    <xf numFmtId="49" fontId="1" fillId="0" borderId="34" xfId="0" applyNumberFormat="1" applyFont="1" applyFill="1" applyBorder="1" applyAlignment="1" applyProtection="1">
      <alignment horizontal="center" vertical="center"/>
      <protection locked="0"/>
    </xf>
    <xf numFmtId="0" fontId="2" fillId="0" borderId="33" xfId="0" applyFont="1" applyFill="1" applyBorder="1" applyAlignment="1" applyProtection="1">
      <alignment/>
      <protection locked="0"/>
    </xf>
    <xf numFmtId="0" fontId="2" fillId="0" borderId="33" xfId="0" applyFont="1" applyBorder="1" applyAlignment="1" applyProtection="1">
      <alignment/>
      <protection locked="0"/>
    </xf>
    <xf numFmtId="0" fontId="1" fillId="0" borderId="33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center"/>
      <protection hidden="1" locked="0"/>
    </xf>
    <xf numFmtId="0" fontId="14" fillId="0" borderId="26" xfId="0" applyFont="1" applyFill="1" applyBorder="1" applyAlignment="1" applyProtection="1">
      <alignment horizontal="center"/>
      <protection hidden="1" locked="0"/>
    </xf>
    <xf numFmtId="1" fontId="10" fillId="0" borderId="26" xfId="48" applyNumberFormat="1" applyFont="1" applyBorder="1" applyAlignment="1" applyProtection="1">
      <alignment horizontal="center"/>
      <protection locked="0"/>
    </xf>
    <xf numFmtId="1" fontId="1" fillId="0" borderId="0" xfId="48" applyNumberFormat="1" applyFont="1" applyBorder="1" applyAlignment="1" applyProtection="1">
      <alignment horizontal="center"/>
      <protection/>
    </xf>
    <xf numFmtId="1" fontId="10" fillId="0" borderId="0" xfId="48" applyNumberFormat="1" applyFont="1" applyBorder="1" applyAlignment="1" applyProtection="1">
      <alignment horizontal="center"/>
      <protection locked="0"/>
    </xf>
    <xf numFmtId="0" fontId="0" fillId="33" borderId="35" xfId="0" applyFont="1" applyFill="1" applyBorder="1" applyAlignment="1" applyProtection="1">
      <alignment horizontal="center" vertical="center"/>
      <protection hidden="1"/>
    </xf>
    <xf numFmtId="0" fontId="0" fillId="33" borderId="36" xfId="0" applyFont="1" applyFill="1" applyBorder="1" applyAlignment="1" applyProtection="1">
      <alignment horizontal="center" vertical="center"/>
      <protection hidden="1"/>
    </xf>
    <xf numFmtId="14" fontId="14" fillId="0" borderId="37" xfId="0" applyNumberFormat="1" applyFont="1" applyFill="1" applyBorder="1" applyAlignment="1" applyProtection="1">
      <alignment horizontal="center" vertical="center"/>
      <protection hidden="1" locked="0"/>
    </xf>
    <xf numFmtId="14" fontId="14" fillId="0" borderId="14" xfId="0" applyNumberFormat="1" applyFont="1" applyFill="1" applyBorder="1" applyAlignment="1" applyProtection="1">
      <alignment horizontal="center" vertical="center"/>
      <protection hidden="1" locked="0"/>
    </xf>
    <xf numFmtId="14" fontId="14" fillId="0" borderId="25" xfId="0" applyNumberFormat="1" applyFont="1" applyFill="1" applyBorder="1" applyAlignment="1" applyProtection="1">
      <alignment horizontal="center" vertical="center"/>
      <protection hidden="1" locked="0"/>
    </xf>
    <xf numFmtId="14" fontId="14" fillId="0" borderId="38" xfId="0" applyNumberFormat="1" applyFont="1" applyFill="1" applyBorder="1" applyAlignment="1" applyProtection="1">
      <alignment horizontal="center" vertical="center"/>
      <protection hidden="1" locked="0"/>
    </xf>
    <xf numFmtId="14" fontId="14" fillId="0" borderId="26" xfId="0" applyNumberFormat="1" applyFont="1" applyFill="1" applyBorder="1" applyAlignment="1" applyProtection="1">
      <alignment horizontal="center" vertical="center"/>
      <protection hidden="1" locked="0"/>
    </xf>
    <xf numFmtId="14" fontId="14" fillId="0" borderId="27" xfId="0" applyNumberFormat="1" applyFont="1" applyFill="1" applyBorder="1" applyAlignment="1" applyProtection="1">
      <alignment horizontal="center" vertical="center"/>
      <protection hidden="1"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0" fillId="0" borderId="39" xfId="0" applyFill="1" applyBorder="1" applyAlignment="1" applyProtection="1">
      <alignment horizontal="right"/>
      <protection/>
    </xf>
    <xf numFmtId="0" fontId="0" fillId="0" borderId="0" xfId="0" applyAlignment="1">
      <alignment horizontal="right"/>
    </xf>
    <xf numFmtId="0" fontId="0" fillId="0" borderId="39" xfId="0" applyFill="1" applyBorder="1" applyAlignment="1" applyProtection="1">
      <alignment horizontal="right"/>
      <protection hidden="1"/>
    </xf>
    <xf numFmtId="0" fontId="10" fillId="0" borderId="0" xfId="0" applyFont="1" applyBorder="1" applyAlignment="1" applyProtection="1">
      <alignment horizontal="left"/>
      <protection hidden="1" locked="0"/>
    </xf>
    <xf numFmtId="0" fontId="1" fillId="0" borderId="0" xfId="0" applyFont="1" applyAlignment="1">
      <alignment horizontal="left"/>
    </xf>
    <xf numFmtId="0" fontId="1" fillId="0" borderId="26" xfId="0" applyFont="1" applyBorder="1" applyAlignment="1">
      <alignment horizontal="left"/>
    </xf>
    <xf numFmtId="1" fontId="0" fillId="39" borderId="21" xfId="0" applyNumberFormat="1" applyFont="1" applyFill="1" applyBorder="1" applyAlignment="1" applyProtection="1">
      <alignment horizontal="center" vertical="center"/>
      <protection hidden="1"/>
    </xf>
    <xf numFmtId="1" fontId="0" fillId="0" borderId="21" xfId="0" applyNumberFormat="1" applyBorder="1" applyAlignment="1">
      <alignment horizontal="center" vertical="center"/>
    </xf>
    <xf numFmtId="2" fontId="0" fillId="39" borderId="21" xfId="0" applyNumberFormat="1" applyFont="1" applyFill="1" applyBorder="1" applyAlignment="1" applyProtection="1">
      <alignment horizontal="center" vertical="center"/>
      <protection hidden="1"/>
    </xf>
    <xf numFmtId="2" fontId="0" fillId="0" borderId="21" xfId="0" applyNumberFormat="1" applyBorder="1" applyAlignment="1">
      <alignment horizontal="center" vertical="center"/>
    </xf>
    <xf numFmtId="0" fontId="2" fillId="33" borderId="20" xfId="0" applyNumberFormat="1" applyFont="1" applyFill="1" applyBorder="1" applyAlignment="1" applyProtection="1">
      <alignment horizontal="center" vertical="center"/>
      <protection hidden="1"/>
    </xf>
    <xf numFmtId="0" fontId="2" fillId="33" borderId="22" xfId="0" applyNumberFormat="1" applyFont="1" applyFill="1" applyBorder="1" applyAlignment="1" applyProtection="1">
      <alignment horizontal="center" vertical="center"/>
      <protection hidden="1"/>
    </xf>
    <xf numFmtId="0" fontId="0" fillId="33" borderId="40" xfId="0" applyFont="1" applyFill="1" applyBorder="1" applyAlignment="1" applyProtection="1">
      <alignment horizontal="center" vertical="center"/>
      <protection hidden="1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0" fillId="44" borderId="43" xfId="0" applyFont="1" applyFill="1" applyBorder="1" applyAlignment="1" applyProtection="1">
      <alignment horizontal="center"/>
      <protection/>
    </xf>
    <xf numFmtId="0" fontId="10" fillId="44" borderId="44" xfId="0" applyFont="1" applyFill="1" applyBorder="1" applyAlignment="1" applyProtection="1">
      <alignment horizontal="center"/>
      <protection/>
    </xf>
    <xf numFmtId="0" fontId="10" fillId="33" borderId="45" xfId="0" applyFont="1" applyFill="1" applyBorder="1" applyAlignment="1" applyProtection="1">
      <alignment horizontal="center" vertical="center"/>
      <protection/>
    </xf>
    <xf numFmtId="0" fontId="10" fillId="33" borderId="46" xfId="0" applyFont="1" applyFill="1" applyBorder="1" applyAlignment="1" applyProtection="1">
      <alignment horizontal="center" vertical="center"/>
      <protection/>
    </xf>
    <xf numFmtId="0" fontId="0" fillId="33" borderId="47" xfId="0" applyFont="1" applyFill="1" applyBorder="1" applyAlignment="1" applyProtection="1">
      <alignment horizontal="center" vertical="center"/>
      <protection hidden="1"/>
    </xf>
    <xf numFmtId="0" fontId="10" fillId="44" borderId="21" xfId="0" applyFont="1" applyFill="1" applyBorder="1" applyAlignment="1" applyProtection="1">
      <alignment horizontal="center"/>
      <protection/>
    </xf>
    <xf numFmtId="0" fontId="2" fillId="33" borderId="48" xfId="0" applyNumberFormat="1" applyFont="1" applyFill="1" applyBorder="1" applyAlignment="1" applyProtection="1">
      <alignment horizontal="center" vertical="center"/>
      <protection hidden="1"/>
    </xf>
    <xf numFmtId="0" fontId="2" fillId="33" borderId="49" xfId="0" applyNumberFormat="1" applyFont="1" applyFill="1" applyBorder="1" applyAlignment="1" applyProtection="1">
      <alignment horizontal="center" vertical="center"/>
      <protection hidden="1"/>
    </xf>
    <xf numFmtId="0" fontId="0" fillId="40" borderId="43" xfId="0" applyNumberFormat="1" applyFont="1" applyFill="1" applyBorder="1" applyAlignment="1" applyProtection="1">
      <alignment horizontal="center"/>
      <protection locked="0"/>
    </xf>
    <xf numFmtId="0" fontId="0" fillId="40" borderId="46" xfId="0" applyNumberFormat="1" applyFont="1" applyFill="1" applyBorder="1" applyAlignment="1" applyProtection="1">
      <alignment horizontal="center"/>
      <protection locked="0"/>
    </xf>
    <xf numFmtId="0" fontId="2" fillId="33" borderId="40" xfId="0" applyNumberFormat="1" applyFont="1" applyFill="1" applyBorder="1" applyAlignment="1" applyProtection="1">
      <alignment horizontal="center" vertical="center"/>
      <protection hidden="1"/>
    </xf>
    <xf numFmtId="0" fontId="2" fillId="33" borderId="42" xfId="0" applyNumberFormat="1" applyFont="1" applyFill="1" applyBorder="1" applyAlignment="1" applyProtection="1">
      <alignment horizontal="center" vertical="center"/>
      <protection hidden="1"/>
    </xf>
    <xf numFmtId="0" fontId="0" fillId="40" borderId="10" xfId="0" applyNumberFormat="1" applyFont="1" applyFill="1" applyBorder="1" applyAlignment="1" applyProtection="1">
      <alignment horizontal="center" vertical="center"/>
      <protection locked="0"/>
    </xf>
    <xf numFmtId="0" fontId="0" fillId="40" borderId="31" xfId="0" applyNumberFormat="1" applyFont="1" applyFill="1" applyBorder="1" applyAlignment="1" applyProtection="1">
      <alignment horizontal="center" vertical="center"/>
      <protection locked="0"/>
    </xf>
    <xf numFmtId="0" fontId="0" fillId="40" borderId="29" xfId="0" applyNumberFormat="1" applyFont="1" applyFill="1" applyBorder="1" applyAlignment="1" applyProtection="1">
      <alignment horizontal="center" vertical="center"/>
      <protection locked="0"/>
    </xf>
    <xf numFmtId="0" fontId="0" fillId="40" borderId="33" xfId="0" applyNumberFormat="1" applyFont="1" applyFill="1" applyBorder="1" applyAlignment="1" applyProtection="1">
      <alignment horizontal="center" vertical="center"/>
      <protection locked="0"/>
    </xf>
    <xf numFmtId="0" fontId="0" fillId="40" borderId="50" xfId="0" applyNumberFormat="1" applyFont="1" applyFill="1" applyBorder="1" applyAlignment="1" applyProtection="1">
      <alignment horizontal="center" vertical="center"/>
      <protection locked="0"/>
    </xf>
    <xf numFmtId="0" fontId="0" fillId="40" borderId="36" xfId="0" applyNumberFormat="1" applyFont="1" applyFill="1" applyBorder="1" applyAlignment="1" applyProtection="1">
      <alignment horizontal="center" vertical="center"/>
      <protection locked="0"/>
    </xf>
    <xf numFmtId="0" fontId="10" fillId="33" borderId="43" xfId="0" applyFont="1" applyFill="1" applyBorder="1" applyAlignment="1" applyProtection="1">
      <alignment horizontal="center"/>
      <protection/>
    </xf>
    <xf numFmtId="0" fontId="0" fillId="40" borderId="47" xfId="0" applyNumberFormat="1" applyFont="1" applyFill="1" applyBorder="1" applyAlignment="1" applyProtection="1">
      <alignment horizontal="center" vertical="center"/>
      <protection locked="0"/>
    </xf>
    <xf numFmtId="0" fontId="0" fillId="40" borderId="43" xfId="0" applyNumberFormat="1" applyFont="1" applyFill="1" applyBorder="1" applyAlignment="1" applyProtection="1">
      <alignment horizontal="center" vertical="center"/>
      <protection locked="0"/>
    </xf>
    <xf numFmtId="0" fontId="2" fillId="33" borderId="30" xfId="0" applyNumberFormat="1" applyFont="1" applyFill="1" applyBorder="1" applyAlignment="1" applyProtection="1">
      <alignment horizontal="center" vertical="center"/>
      <protection hidden="1"/>
    </xf>
    <xf numFmtId="0" fontId="2" fillId="33" borderId="31" xfId="0" applyNumberFormat="1" applyFont="1" applyFill="1" applyBorder="1" applyAlignment="1" applyProtection="1">
      <alignment horizontal="center" vertical="center"/>
      <protection hidden="1"/>
    </xf>
    <xf numFmtId="0" fontId="2" fillId="33" borderId="45" xfId="0" applyNumberFormat="1" applyFont="1" applyFill="1" applyBorder="1" applyAlignment="1" applyProtection="1">
      <alignment horizontal="center" vertical="center"/>
      <protection hidden="1"/>
    </xf>
    <xf numFmtId="0" fontId="2" fillId="33" borderId="46" xfId="0" applyNumberFormat="1" applyFont="1" applyFill="1" applyBorder="1" applyAlignment="1" applyProtection="1">
      <alignment horizontal="center" vertical="center"/>
      <protection hidden="1"/>
    </xf>
    <xf numFmtId="0" fontId="10" fillId="33" borderId="45" xfId="0" applyFont="1" applyFill="1" applyBorder="1" applyAlignment="1" applyProtection="1">
      <alignment horizontal="center"/>
      <protection/>
    </xf>
    <xf numFmtId="0" fontId="10" fillId="33" borderId="46" xfId="0" applyFont="1" applyFill="1" applyBorder="1" applyAlignment="1" applyProtection="1">
      <alignment horizontal="center"/>
      <protection/>
    </xf>
    <xf numFmtId="0" fontId="0" fillId="40" borderId="10" xfId="0" applyNumberFormat="1" applyFont="1" applyFill="1" applyBorder="1" applyAlignment="1" applyProtection="1">
      <alignment horizontal="center"/>
      <protection locked="0"/>
    </xf>
    <xf numFmtId="0" fontId="0" fillId="40" borderId="31" xfId="0" applyNumberFormat="1" applyFont="1" applyFill="1" applyBorder="1" applyAlignment="1" applyProtection="1">
      <alignment horizontal="center"/>
      <protection locked="0"/>
    </xf>
    <xf numFmtId="0" fontId="2" fillId="33" borderId="47" xfId="0" applyNumberFormat="1" applyFont="1" applyFill="1" applyBorder="1" applyAlignment="1" applyProtection="1">
      <alignment horizontal="center" vertical="center"/>
      <protection hidden="1"/>
    </xf>
    <xf numFmtId="0" fontId="2" fillId="33" borderId="36" xfId="0" applyNumberFormat="1" applyFont="1" applyFill="1" applyBorder="1" applyAlignment="1" applyProtection="1">
      <alignment horizontal="center" vertical="center"/>
      <protection hidden="1"/>
    </xf>
    <xf numFmtId="0" fontId="10" fillId="44" borderId="51" xfId="0" applyFont="1" applyFill="1" applyBorder="1" applyAlignment="1" applyProtection="1">
      <alignment horizontal="center"/>
      <protection/>
    </xf>
    <xf numFmtId="0" fontId="10" fillId="44" borderId="52" xfId="0" applyFont="1" applyFill="1" applyBorder="1" applyAlignment="1" applyProtection="1">
      <alignment horizontal="center"/>
      <protection/>
    </xf>
    <xf numFmtId="0" fontId="0" fillId="40" borderId="50" xfId="0" applyNumberFormat="1" applyFont="1" applyFill="1" applyBorder="1" applyAlignment="1" applyProtection="1">
      <alignment horizontal="center"/>
      <protection locked="0"/>
    </xf>
    <xf numFmtId="0" fontId="0" fillId="40" borderId="36" xfId="0" applyNumberFormat="1" applyFont="1" applyFill="1" applyBorder="1" applyAlignment="1" applyProtection="1">
      <alignment horizontal="center"/>
      <protection locked="0"/>
    </xf>
    <xf numFmtId="0" fontId="10" fillId="33" borderId="51" xfId="0" applyFont="1" applyFill="1" applyBorder="1" applyAlignment="1" applyProtection="1">
      <alignment horizontal="center"/>
      <protection/>
    </xf>
    <xf numFmtId="2" fontId="0" fillId="45" borderId="21" xfId="0" applyNumberFormat="1" applyFill="1" applyBorder="1" applyAlignment="1" applyProtection="1">
      <alignment horizontal="center" vertical="center"/>
      <protection/>
    </xf>
    <xf numFmtId="2" fontId="0" fillId="45" borderId="21" xfId="0" applyNumberFormat="1" applyFill="1" applyBorder="1" applyAlignment="1">
      <alignment horizontal="center" vertical="center"/>
    </xf>
    <xf numFmtId="3" fontId="10" fillId="0" borderId="26" xfId="0" applyNumberFormat="1" applyFont="1" applyBorder="1" applyAlignment="1" applyProtection="1">
      <alignment horizontal="center"/>
      <protection locked="0"/>
    </xf>
    <xf numFmtId="0" fontId="10" fillId="44" borderId="53" xfId="0" applyFont="1" applyFill="1" applyBorder="1" applyAlignment="1" applyProtection="1">
      <alignment horizontal="center"/>
      <protection/>
    </xf>
    <xf numFmtId="0" fontId="10" fillId="33" borderId="54" xfId="0" applyFont="1" applyFill="1" applyBorder="1" applyAlignment="1" applyProtection="1">
      <alignment horizontal="center"/>
      <protection/>
    </xf>
    <xf numFmtId="2" fontId="0" fillId="39" borderId="21" xfId="0" applyNumberFormat="1" applyFont="1" applyFill="1" applyBorder="1" applyAlignment="1" applyProtection="1">
      <alignment horizontal="right" vertical="center"/>
      <protection hidden="1"/>
    </xf>
    <xf numFmtId="0" fontId="0" fillId="0" borderId="21" xfId="0" applyBorder="1" applyAlignment="1">
      <alignment horizontal="right" vertical="center"/>
    </xf>
    <xf numFmtId="0" fontId="0" fillId="36" borderId="21" xfId="0" applyFill="1" applyBorder="1" applyAlignment="1" applyProtection="1">
      <alignment horizontal="right" vertical="center"/>
      <protection/>
    </xf>
    <xf numFmtId="0" fontId="10" fillId="44" borderId="46" xfId="0" applyFont="1" applyFill="1" applyBorder="1" applyAlignment="1" applyProtection="1">
      <alignment horizontal="center"/>
      <protection/>
    </xf>
    <xf numFmtId="0" fontId="0" fillId="40" borderId="34" xfId="0" applyNumberFormat="1" applyFont="1" applyFill="1" applyBorder="1" applyAlignment="1" applyProtection="1">
      <alignment horizontal="center" vertical="center"/>
      <protection locked="0"/>
    </xf>
    <xf numFmtId="0" fontId="10" fillId="33" borderId="52" xfId="0" applyFont="1" applyFill="1" applyBorder="1" applyAlignment="1" applyProtection="1">
      <alignment horizontal="center"/>
      <protection/>
    </xf>
    <xf numFmtId="0" fontId="0" fillId="40" borderId="55" xfId="0" applyNumberFormat="1" applyFont="1" applyFill="1" applyBorder="1" applyAlignment="1" applyProtection="1">
      <alignment horizontal="center" vertical="center"/>
      <protection locked="0"/>
    </xf>
    <xf numFmtId="0" fontId="0" fillId="40" borderId="30" xfId="0" applyNumberFormat="1" applyFont="1" applyFill="1" applyBorder="1" applyAlignment="1" applyProtection="1">
      <alignment horizontal="center"/>
      <protection locked="0"/>
    </xf>
    <xf numFmtId="49" fontId="0" fillId="0" borderId="30" xfId="0" applyNumberFormat="1" applyFont="1" applyBorder="1" applyAlignment="1" applyProtection="1">
      <alignment horizontal="center" vertical="center"/>
      <protection locked="0"/>
    </xf>
    <xf numFmtId="49" fontId="0" fillId="0" borderId="10" xfId="0" applyNumberFormat="1" applyFont="1" applyBorder="1" applyAlignment="1" applyProtection="1">
      <alignment horizontal="center" vertical="center"/>
      <protection locked="0"/>
    </xf>
    <xf numFmtId="0" fontId="0" fillId="40" borderId="16" xfId="0" applyNumberFormat="1" applyFont="1" applyFill="1" applyBorder="1" applyAlignment="1" applyProtection="1">
      <alignment horizontal="center" vertical="center"/>
      <protection locked="0"/>
    </xf>
    <xf numFmtId="0" fontId="0" fillId="40" borderId="37" xfId="0" applyNumberFormat="1" applyFont="1" applyFill="1" applyBorder="1" applyAlignment="1" applyProtection="1">
      <alignment horizontal="center" vertical="center"/>
      <protection locked="0"/>
    </xf>
    <xf numFmtId="0" fontId="0" fillId="40" borderId="30" xfId="0" applyNumberFormat="1" applyFont="1" applyFill="1" applyBorder="1" applyAlignment="1" applyProtection="1">
      <alignment horizontal="center" vertical="center"/>
      <protection locked="0"/>
    </xf>
    <xf numFmtId="0" fontId="0" fillId="40" borderId="46" xfId="0" applyNumberFormat="1" applyFont="1" applyFill="1" applyBorder="1" applyAlignment="1" applyProtection="1">
      <alignment horizontal="center" vertical="center"/>
      <protection locked="0"/>
    </xf>
    <xf numFmtId="0" fontId="0" fillId="0" borderId="29" xfId="0" applyFont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31" xfId="0" applyFont="1" applyBorder="1" applyAlignment="1" applyProtection="1">
      <alignment horizontal="center" vertical="center"/>
      <protection locked="0"/>
    </xf>
    <xf numFmtId="49" fontId="0" fillId="0" borderId="48" xfId="0" applyNumberFormat="1" applyFont="1" applyBorder="1" applyAlignment="1" applyProtection="1">
      <alignment horizontal="center" vertical="center"/>
      <protection locked="0"/>
    </xf>
    <xf numFmtId="49" fontId="0" fillId="0" borderId="33" xfId="0" applyNumberFormat="1" applyFont="1" applyBorder="1" applyAlignment="1" applyProtection="1">
      <alignment horizontal="center" vertical="center"/>
      <protection locked="0"/>
    </xf>
    <xf numFmtId="49" fontId="0" fillId="0" borderId="34" xfId="0" applyNumberFormat="1" applyFont="1" applyBorder="1" applyAlignment="1" applyProtection="1">
      <alignment horizontal="center" vertical="center"/>
      <protection locked="0"/>
    </xf>
    <xf numFmtId="49" fontId="0" fillId="0" borderId="47" xfId="0" applyNumberFormat="1" applyFont="1" applyBorder="1" applyAlignment="1" applyProtection="1">
      <alignment horizontal="center" vertical="center"/>
      <protection locked="0"/>
    </xf>
    <xf numFmtId="49" fontId="0" fillId="0" borderId="50" xfId="0" applyNumberFormat="1" applyFont="1" applyBorder="1" applyAlignment="1" applyProtection="1">
      <alignment horizontal="center" vertical="center"/>
      <protection locked="0"/>
    </xf>
    <xf numFmtId="0" fontId="0" fillId="0" borderId="50" xfId="0" applyFont="1" applyBorder="1" applyAlignment="1" applyProtection="1">
      <alignment horizontal="center" vertical="center"/>
      <protection locked="0"/>
    </xf>
    <xf numFmtId="0" fontId="0" fillId="33" borderId="40" xfId="0" applyFont="1" applyFill="1" applyBorder="1" applyAlignment="1" applyProtection="1">
      <alignment horizontal="center" vertical="center" wrapText="1"/>
      <protection hidden="1"/>
    </xf>
    <xf numFmtId="0" fontId="0" fillId="33" borderId="41" xfId="0" applyFont="1" applyFill="1" applyBorder="1" applyAlignment="1" applyProtection="1">
      <alignment horizontal="center" vertical="center" wrapText="1"/>
      <protection hidden="1"/>
    </xf>
    <xf numFmtId="0" fontId="0" fillId="33" borderId="42" xfId="0" applyFont="1" applyFill="1" applyBorder="1" applyAlignment="1" applyProtection="1">
      <alignment horizontal="center" vertical="center" wrapText="1"/>
      <protection hidden="1"/>
    </xf>
    <xf numFmtId="0" fontId="10" fillId="33" borderId="37" xfId="0" applyFont="1" applyFill="1" applyBorder="1" applyAlignment="1" applyProtection="1">
      <alignment horizontal="center" vertical="center"/>
      <protection hidden="1"/>
    </xf>
    <xf numFmtId="0" fontId="10" fillId="33" borderId="14" xfId="0" applyFont="1" applyFill="1" applyBorder="1" applyAlignment="1" applyProtection="1">
      <alignment horizontal="center" vertical="center"/>
      <protection hidden="1"/>
    </xf>
    <xf numFmtId="0" fontId="10" fillId="33" borderId="25" xfId="0" applyFont="1" applyFill="1" applyBorder="1" applyAlignment="1" applyProtection="1">
      <alignment horizontal="center" vertical="center"/>
      <protection hidden="1"/>
    </xf>
    <xf numFmtId="0" fontId="10" fillId="33" borderId="15" xfId="0" applyFont="1" applyFill="1" applyBorder="1" applyAlignment="1" applyProtection="1">
      <alignment horizontal="center" vertical="center"/>
      <protection hidden="1"/>
    </xf>
    <xf numFmtId="0" fontId="10" fillId="33" borderId="20" xfId="0" applyFont="1" applyFill="1" applyBorder="1" applyAlignment="1" applyProtection="1">
      <alignment horizontal="center" vertical="center"/>
      <protection hidden="1"/>
    </xf>
    <xf numFmtId="0" fontId="10" fillId="33" borderId="21" xfId="0" applyFont="1" applyFill="1" applyBorder="1" applyAlignment="1" applyProtection="1">
      <alignment horizontal="center" vertical="center"/>
      <protection hidden="1"/>
    </xf>
    <xf numFmtId="0" fontId="10" fillId="33" borderId="54" xfId="0" applyFont="1" applyFill="1" applyBorder="1" applyAlignment="1" applyProtection="1">
      <alignment horizontal="center" vertical="center"/>
      <protection hidden="1"/>
    </xf>
    <xf numFmtId="171" fontId="2" fillId="0" borderId="26" xfId="48" applyNumberFormat="1" applyFont="1" applyBorder="1" applyAlignment="1" applyProtection="1">
      <alignment horizontal="center"/>
      <protection locked="0"/>
    </xf>
    <xf numFmtId="170" fontId="2" fillId="0" borderId="26" xfId="0" applyNumberFormat="1" applyFont="1" applyBorder="1" applyAlignment="1" applyProtection="1">
      <alignment horizontal="center"/>
      <protection locked="0"/>
    </xf>
    <xf numFmtId="0" fontId="10" fillId="44" borderId="45" xfId="0" applyFont="1" applyFill="1" applyBorder="1" applyAlignment="1" applyProtection="1">
      <alignment horizontal="center"/>
      <protection/>
    </xf>
    <xf numFmtId="0" fontId="0" fillId="0" borderId="49" xfId="0" applyFont="1" applyBorder="1" applyAlignment="1" applyProtection="1">
      <alignment horizontal="center" vertical="center"/>
      <protection locked="0"/>
    </xf>
    <xf numFmtId="0" fontId="10" fillId="38" borderId="0" xfId="0" applyFont="1" applyFill="1" applyBorder="1" applyAlignment="1" applyProtection="1">
      <alignment horizontal="center" vertical="center"/>
      <protection hidden="1"/>
    </xf>
    <xf numFmtId="0" fontId="0" fillId="38" borderId="0" xfId="0" applyFont="1" applyFill="1" applyBorder="1" applyAlignment="1" applyProtection="1">
      <alignment horizontal="center" vertical="center"/>
      <protection hidden="1"/>
    </xf>
    <xf numFmtId="0" fontId="0" fillId="40" borderId="45" xfId="0" applyNumberFormat="1" applyFont="1" applyFill="1" applyBorder="1" applyAlignment="1" applyProtection="1">
      <alignment horizontal="center" vertical="center"/>
      <protection locked="0"/>
    </xf>
    <xf numFmtId="0" fontId="0" fillId="40" borderId="44" xfId="0" applyNumberFormat="1" applyFont="1" applyFill="1" applyBorder="1" applyAlignment="1" applyProtection="1">
      <alignment horizontal="center" vertical="center"/>
      <protection locked="0"/>
    </xf>
    <xf numFmtId="0" fontId="0" fillId="33" borderId="41" xfId="0" applyFont="1" applyFill="1" applyBorder="1" applyAlignment="1" applyProtection="1">
      <alignment horizontal="center" vertical="center"/>
      <protection hidden="1"/>
    </xf>
    <xf numFmtId="0" fontId="0" fillId="33" borderId="42" xfId="0" applyFont="1" applyFill="1" applyBorder="1" applyAlignment="1" applyProtection="1">
      <alignment horizontal="center" vertical="center"/>
      <protection hidden="1"/>
    </xf>
    <xf numFmtId="0" fontId="0" fillId="40" borderId="45" xfId="0" applyNumberFormat="1" applyFont="1" applyFill="1" applyBorder="1" applyAlignment="1" applyProtection="1">
      <alignment horizontal="center"/>
      <protection locked="0"/>
    </xf>
    <xf numFmtId="0" fontId="0" fillId="0" borderId="44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54" xfId="0" applyFont="1" applyBorder="1" applyAlignment="1" applyProtection="1">
      <alignment horizontal="center" vertical="center"/>
      <protection locked="0"/>
    </xf>
    <xf numFmtId="0" fontId="0" fillId="0" borderId="36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49" fontId="0" fillId="0" borderId="20" xfId="0" applyNumberFormat="1" applyFont="1" applyBorder="1" applyAlignment="1" applyProtection="1">
      <alignment horizontal="center" vertical="center"/>
      <protection locked="0"/>
    </xf>
    <xf numFmtId="49" fontId="0" fillId="0" borderId="21" xfId="0" applyNumberFormat="1" applyFont="1" applyBorder="1" applyAlignment="1" applyProtection="1">
      <alignment horizontal="center" vertical="center"/>
      <protection locked="0"/>
    </xf>
    <xf numFmtId="49" fontId="0" fillId="0" borderId="54" xfId="0" applyNumberFormat="1" applyFont="1" applyBorder="1" applyAlignment="1" applyProtection="1">
      <alignment horizontal="center" vertical="center"/>
      <protection locked="0"/>
    </xf>
    <xf numFmtId="0" fontId="10" fillId="33" borderId="44" xfId="0" applyFont="1" applyFill="1" applyBorder="1" applyAlignment="1" applyProtection="1">
      <alignment horizontal="center" vertical="center"/>
      <protection hidden="1"/>
    </xf>
    <xf numFmtId="0" fontId="10" fillId="33" borderId="22" xfId="0" applyFont="1" applyFill="1" applyBorder="1" applyAlignment="1" applyProtection="1">
      <alignment horizontal="center" vertical="center"/>
      <protection hidden="1"/>
    </xf>
    <xf numFmtId="0" fontId="10" fillId="33" borderId="44" xfId="0" applyFont="1" applyFill="1" applyBorder="1" applyAlignment="1" applyProtection="1">
      <alignment horizontal="center"/>
      <protection/>
    </xf>
    <xf numFmtId="0" fontId="0" fillId="40" borderId="47" xfId="0" applyNumberFormat="1" applyFont="1" applyFill="1" applyBorder="1" applyAlignment="1" applyProtection="1">
      <alignment horizontal="center"/>
      <protection locked="0"/>
    </xf>
    <xf numFmtId="0" fontId="10" fillId="0" borderId="0" xfId="48" applyNumberFormat="1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0" fontId="2" fillId="0" borderId="26" xfId="0" applyFont="1" applyBorder="1" applyAlignment="1" applyProtection="1">
      <alignment/>
      <protection locked="0"/>
    </xf>
    <xf numFmtId="0" fontId="10" fillId="0" borderId="14" xfId="0" applyFont="1" applyFill="1" applyBorder="1" applyAlignment="1" applyProtection="1">
      <alignment horizontal="left"/>
      <protection locked="0"/>
    </xf>
    <xf numFmtId="0" fontId="10" fillId="0" borderId="14" xfId="0" applyFont="1" applyBorder="1" applyAlignment="1" applyProtection="1">
      <alignment horizontal="left"/>
      <protection locked="0"/>
    </xf>
    <xf numFmtId="0" fontId="10" fillId="0" borderId="26" xfId="0" applyFont="1" applyBorder="1" applyAlignment="1" applyProtection="1">
      <alignment horizontal="left"/>
      <protection locked="0"/>
    </xf>
    <xf numFmtId="171" fontId="0" fillId="0" borderId="26" xfId="48" applyNumberFormat="1" applyFont="1" applyBorder="1" applyAlignment="1" applyProtection="1">
      <alignment horizontal="center"/>
      <protection locked="0"/>
    </xf>
    <xf numFmtId="0" fontId="0" fillId="33" borderId="55" xfId="0" applyFont="1" applyFill="1" applyBorder="1" applyAlignment="1" applyProtection="1">
      <alignment horizontal="center" vertical="center"/>
      <protection hidden="1"/>
    </xf>
    <xf numFmtId="0" fontId="0" fillId="38" borderId="0" xfId="0" applyNumberFormat="1" applyFont="1" applyFill="1" applyBorder="1" applyAlignment="1" applyProtection="1">
      <alignment horizontal="center"/>
      <protection/>
    </xf>
    <xf numFmtId="0" fontId="0" fillId="38" borderId="0" xfId="0" applyFont="1" applyFill="1" applyBorder="1" applyAlignment="1" applyProtection="1">
      <alignment horizontal="center"/>
      <protection/>
    </xf>
    <xf numFmtId="49" fontId="0" fillId="38" borderId="0" xfId="0" applyNumberFormat="1" applyFont="1" applyFill="1" applyBorder="1" applyAlignment="1" applyProtection="1">
      <alignment horizontal="center" vertical="center"/>
      <protection/>
    </xf>
    <xf numFmtId="0" fontId="0" fillId="38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right" vertical="center"/>
      <protection/>
    </xf>
    <xf numFmtId="170" fontId="18" fillId="0" borderId="0" xfId="0" applyNumberFormat="1" applyFont="1" applyFill="1" applyBorder="1" applyAlignment="1" applyProtection="1">
      <alignment horizontal="right" vertical="center"/>
      <protection hidden="1"/>
    </xf>
    <xf numFmtId="0" fontId="18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Alignment="1" applyProtection="1">
      <alignment horizontal="center"/>
      <protection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33" xfId="0" applyFont="1" applyBorder="1" applyAlignment="1" applyProtection="1">
      <alignment horizontal="center" vertical="center"/>
      <protection locked="0"/>
    </xf>
    <xf numFmtId="0" fontId="6" fillId="0" borderId="34" xfId="0" applyFont="1" applyBorder="1" applyAlignment="1" applyProtection="1">
      <alignment horizontal="center" vertical="center"/>
      <protection locked="0"/>
    </xf>
    <xf numFmtId="0" fontId="6" fillId="32" borderId="29" xfId="0" applyFont="1" applyFill="1" applyBorder="1" applyAlignment="1" applyProtection="1">
      <alignment horizontal="center"/>
      <protection locked="0"/>
    </xf>
    <xf numFmtId="0" fontId="6" fillId="32" borderId="33" xfId="0" applyFont="1" applyFill="1" applyBorder="1" applyAlignment="1" applyProtection="1">
      <alignment horizontal="center"/>
      <protection locked="0"/>
    </xf>
    <xf numFmtId="0" fontId="6" fillId="32" borderId="34" xfId="0" applyFont="1" applyFill="1" applyBorder="1" applyAlignment="1" applyProtection="1">
      <alignment horizontal="center"/>
      <protection locked="0"/>
    </xf>
    <xf numFmtId="0" fontId="14" fillId="32" borderId="0" xfId="0" applyFont="1" applyFill="1" applyBorder="1" applyAlignment="1" applyProtection="1">
      <alignment horizontal="left"/>
      <protection hidden="1" locked="0"/>
    </xf>
    <xf numFmtId="0" fontId="14" fillId="32" borderId="26" xfId="0" applyFont="1" applyFill="1" applyBorder="1" applyAlignment="1" applyProtection="1">
      <alignment horizontal="left"/>
      <protection hidden="1" locked="0"/>
    </xf>
    <xf numFmtId="0" fontId="10" fillId="33" borderId="56" xfId="0" applyFont="1" applyFill="1" applyBorder="1" applyAlignment="1" applyProtection="1">
      <alignment horizontal="center" vertical="center"/>
      <protection hidden="1"/>
    </xf>
    <xf numFmtId="0" fontId="10" fillId="33" borderId="12" xfId="0" applyFont="1" applyFill="1" applyBorder="1" applyAlignment="1" applyProtection="1">
      <alignment horizontal="center" vertical="center"/>
      <protection hidden="1"/>
    </xf>
    <xf numFmtId="0" fontId="10" fillId="33" borderId="57" xfId="0" applyFont="1" applyFill="1" applyBorder="1" applyAlignment="1" applyProtection="1">
      <alignment horizontal="center" vertical="center"/>
      <protection hidden="1"/>
    </xf>
    <xf numFmtId="0" fontId="10" fillId="33" borderId="52" xfId="0" applyFont="1" applyFill="1" applyBorder="1" applyAlignment="1" applyProtection="1">
      <alignment horizontal="center" vertical="center"/>
      <protection hidden="1"/>
    </xf>
    <xf numFmtId="0" fontId="0" fillId="38" borderId="0" xfId="0" applyFont="1" applyFill="1" applyBorder="1" applyAlignment="1" applyProtection="1">
      <alignment horizontal="center" vertical="center" wrapText="1"/>
      <protection hidden="1"/>
    </xf>
    <xf numFmtId="0" fontId="10" fillId="38" borderId="0" xfId="0" applyFont="1" applyFill="1" applyBorder="1" applyAlignment="1" applyProtection="1">
      <alignment horizontal="center"/>
      <protection/>
    </xf>
    <xf numFmtId="0" fontId="22" fillId="38" borderId="0" xfId="0" applyFont="1" applyFill="1" applyBorder="1" applyAlignment="1" applyProtection="1">
      <alignment horizontal="center" vertical="center"/>
      <protection hidden="1"/>
    </xf>
    <xf numFmtId="0" fontId="10" fillId="38" borderId="0" xfId="0" applyFont="1" applyFill="1" applyBorder="1" applyAlignment="1" applyProtection="1">
      <alignment horizontal="center" vertical="center"/>
      <protection/>
    </xf>
    <xf numFmtId="0" fontId="0" fillId="38" borderId="0" xfId="0" applyNumberFormat="1" applyFont="1" applyFill="1" applyBorder="1" applyAlignment="1" applyProtection="1">
      <alignment horizontal="center" vertical="center"/>
      <protection/>
    </xf>
    <xf numFmtId="0" fontId="0" fillId="38" borderId="0" xfId="0" applyNumberFormat="1" applyFont="1" applyFill="1" applyBorder="1" applyAlignment="1" applyProtection="1">
      <alignment horizontal="center" vertical="center"/>
      <protection hidden="1"/>
    </xf>
    <xf numFmtId="0" fontId="0" fillId="40" borderId="58" xfId="0" applyNumberFormat="1" applyFont="1" applyFill="1" applyBorder="1" applyAlignment="1" applyProtection="1">
      <alignment horizontal="center" vertical="center"/>
      <protection locked="0"/>
    </xf>
    <xf numFmtId="49" fontId="0" fillId="0" borderId="45" xfId="0" applyNumberFormat="1" applyFont="1" applyBorder="1" applyAlignment="1" applyProtection="1">
      <alignment horizontal="center" vertical="center"/>
      <protection locked="0"/>
    </xf>
    <xf numFmtId="49" fontId="0" fillId="0" borderId="43" xfId="0" applyNumberFormat="1" applyFont="1" applyBorder="1" applyAlignment="1" applyProtection="1">
      <alignment horizontal="center" vertical="center"/>
      <protection locked="0"/>
    </xf>
    <xf numFmtId="0" fontId="0" fillId="0" borderId="43" xfId="0" applyFont="1" applyBorder="1" applyAlignment="1" applyProtection="1">
      <alignment horizontal="center" vertical="center"/>
      <protection locked="0"/>
    </xf>
    <xf numFmtId="0" fontId="0" fillId="0" borderId="46" xfId="0" applyFont="1" applyBorder="1" applyAlignment="1" applyProtection="1">
      <alignment horizontal="center" vertical="center"/>
      <protection locked="0"/>
    </xf>
    <xf numFmtId="0" fontId="31" fillId="0" borderId="0" xfId="0" applyFont="1" applyFill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2" fillId="36" borderId="48" xfId="0" applyFont="1" applyFill="1" applyBorder="1" applyAlignment="1">
      <alignment horizontal="center" vertical="center"/>
    </xf>
    <xf numFmtId="0" fontId="2" fillId="36" borderId="33" xfId="0" applyFont="1" applyFill="1" applyBorder="1" applyAlignment="1">
      <alignment horizontal="center" vertical="center"/>
    </xf>
    <xf numFmtId="0" fontId="2" fillId="36" borderId="49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2" fillId="36" borderId="16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36" borderId="16" xfId="0" applyFont="1" applyFill="1" applyBorder="1" applyAlignment="1">
      <alignment horizontal="center" vertical="center" wrapText="1"/>
    </xf>
    <xf numFmtId="0" fontId="2" fillId="36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36" borderId="37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" fillId="36" borderId="30" xfId="0" applyFont="1" applyFill="1" applyBorder="1" applyAlignment="1">
      <alignment horizontal="center" vertical="center"/>
    </xf>
    <xf numFmtId="0" fontId="2" fillId="36" borderId="31" xfId="0" applyFont="1" applyFill="1" applyBorder="1" applyAlignment="1">
      <alignment horizontal="center" vertical="center"/>
    </xf>
    <xf numFmtId="2" fontId="5" fillId="0" borderId="38" xfId="0" applyNumberFormat="1" applyFont="1" applyFill="1" applyBorder="1" applyAlignment="1" applyProtection="1">
      <alignment horizontal="center" vertical="center"/>
      <protection locked="0"/>
    </xf>
    <xf numFmtId="2" fontId="0" fillId="0" borderId="26" xfId="0" applyNumberFormat="1" applyBorder="1" applyAlignment="1" applyProtection="1">
      <alignment horizontal="center" vertical="center"/>
      <protection locked="0"/>
    </xf>
    <xf numFmtId="2" fontId="0" fillId="0" borderId="27" xfId="0" applyNumberFormat="1" applyBorder="1" applyAlignment="1" applyProtection="1">
      <alignment horizontal="center" vertical="center"/>
      <protection locked="0"/>
    </xf>
    <xf numFmtId="49" fontId="6" fillId="0" borderId="24" xfId="0" applyNumberFormat="1" applyFont="1" applyFill="1" applyBorder="1" applyAlignment="1">
      <alignment horizontal="right"/>
    </xf>
    <xf numFmtId="0" fontId="0" fillId="0" borderId="0" xfId="0" applyAlignment="1">
      <alignment/>
    </xf>
    <xf numFmtId="49" fontId="14" fillId="0" borderId="24" xfId="0" applyNumberFormat="1" applyFont="1" applyFill="1" applyBorder="1" applyAlignment="1">
      <alignment vertical="center"/>
    </xf>
    <xf numFmtId="0" fontId="0" fillId="0" borderId="11" xfId="0" applyBorder="1" applyAlignment="1">
      <alignment/>
    </xf>
    <xf numFmtId="49" fontId="5" fillId="0" borderId="56" xfId="0" applyNumberFormat="1" applyFont="1" applyFill="1" applyBorder="1" applyAlignment="1">
      <alignment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9" fontId="5" fillId="0" borderId="24" xfId="0" applyNumberFormat="1" applyFont="1" applyFill="1" applyBorder="1" applyAlignment="1">
      <alignment vertical="center"/>
    </xf>
    <xf numFmtId="198" fontId="5" fillId="0" borderId="59" xfId="0" applyNumberFormat="1" applyFont="1" applyFill="1" applyBorder="1" applyAlignment="1" applyProtection="1">
      <alignment horizontal="center" vertical="center"/>
      <protection locked="0"/>
    </xf>
    <xf numFmtId="198" fontId="5" fillId="0" borderId="26" xfId="0" applyNumberFormat="1" applyFont="1" applyFill="1" applyBorder="1" applyAlignment="1" applyProtection="1">
      <alignment horizontal="center" vertical="center"/>
      <protection locked="0"/>
    </xf>
    <xf numFmtId="198" fontId="5" fillId="0" borderId="27" xfId="0" applyNumberFormat="1" applyFont="1" applyFill="1" applyBorder="1" applyAlignment="1" applyProtection="1">
      <alignment horizontal="center" vertical="center"/>
      <protection locked="0"/>
    </xf>
    <xf numFmtId="49" fontId="5" fillId="0" borderId="38" xfId="0" applyNumberFormat="1" applyFont="1" applyFill="1" applyBorder="1" applyAlignment="1" applyProtection="1">
      <alignment horizontal="left" vertical="center" indent="1"/>
      <protection locked="0"/>
    </xf>
    <xf numFmtId="0" fontId="0" fillId="0" borderId="26" xfId="0" applyBorder="1" applyAlignment="1" applyProtection="1">
      <alignment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49" fontId="5" fillId="0" borderId="38" xfId="0" applyNumberFormat="1" applyFont="1" applyFill="1" applyBorder="1" applyAlignment="1">
      <alignment horizontal="left" vertical="center" indent="1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49" fontId="14" fillId="0" borderId="60" xfId="0" applyNumberFormat="1" applyFont="1" applyFill="1" applyBorder="1" applyAlignment="1">
      <alignment horizontal="center" vertical="center"/>
    </xf>
    <xf numFmtId="49" fontId="14" fillId="0" borderId="61" xfId="0" applyNumberFormat="1" applyFont="1" applyFill="1" applyBorder="1" applyAlignment="1">
      <alignment horizontal="center" vertical="center"/>
    </xf>
    <xf numFmtId="49" fontId="14" fillId="0" borderId="62" xfId="0" applyNumberFormat="1" applyFont="1" applyFill="1" applyBorder="1" applyAlignment="1">
      <alignment horizontal="center" vertical="center"/>
    </xf>
    <xf numFmtId="49" fontId="14" fillId="0" borderId="63" xfId="0" applyNumberFormat="1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9" fillId="0" borderId="24" xfId="0" applyNumberFormat="1" applyFont="1" applyFill="1" applyBorder="1" applyAlignment="1">
      <alignment vertical="center"/>
    </xf>
    <xf numFmtId="0" fontId="0" fillId="0" borderId="64" xfId="0" applyBorder="1" applyAlignment="1">
      <alignment/>
    </xf>
    <xf numFmtId="49" fontId="19" fillId="0" borderId="39" xfId="0" applyNumberFormat="1" applyFont="1" applyFill="1" applyBorder="1" applyAlignment="1">
      <alignment vertical="center"/>
    </xf>
    <xf numFmtId="0" fontId="6" fillId="0" borderId="24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49" fontId="14" fillId="0" borderId="63" xfId="0" applyNumberFormat="1" applyFont="1" applyFill="1" applyBorder="1" applyAlignment="1">
      <alignment horizontal="left" vertical="center" indent="1"/>
    </xf>
    <xf numFmtId="0" fontId="0" fillId="0" borderId="61" xfId="0" applyBorder="1" applyAlignment="1">
      <alignment vertical="center"/>
    </xf>
    <xf numFmtId="0" fontId="0" fillId="0" borderId="62" xfId="0" applyBorder="1" applyAlignment="1">
      <alignment vertical="center"/>
    </xf>
    <xf numFmtId="0" fontId="5" fillId="0" borderId="24" xfId="0" applyNumberFormat="1" applyFont="1" applyFill="1" applyBorder="1" applyAlignment="1">
      <alignment vertical="center"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2" fontId="19" fillId="0" borderId="26" xfId="0" applyNumberFormat="1" applyFont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64" xfId="0" applyFont="1" applyBorder="1" applyAlignment="1">
      <alignment vertical="center"/>
    </xf>
    <xf numFmtId="0" fontId="5" fillId="0" borderId="24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left" vertical="center"/>
    </xf>
    <xf numFmtId="0" fontId="16" fillId="0" borderId="64" xfId="0" applyNumberFormat="1" applyFont="1" applyFill="1" applyBorder="1" applyAlignment="1">
      <alignment horizontal="left" vertical="center"/>
    </xf>
    <xf numFmtId="49" fontId="5" fillId="0" borderId="39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left" vertical="center"/>
    </xf>
    <xf numFmtId="49" fontId="16" fillId="0" borderId="11" xfId="0" applyNumberFormat="1" applyFont="1" applyFill="1" applyBorder="1" applyAlignment="1">
      <alignment horizontal="left" vertical="center"/>
    </xf>
    <xf numFmtId="0" fontId="0" fillId="0" borderId="65" xfId="0" applyBorder="1" applyAlignment="1">
      <alignment vertical="center"/>
    </xf>
    <xf numFmtId="14" fontId="28" fillId="0" borderId="0" xfId="0" applyNumberFormat="1" applyFont="1" applyFill="1" applyBorder="1" applyAlignment="1">
      <alignment horizontal="center"/>
    </xf>
    <xf numFmtId="14" fontId="28" fillId="0" borderId="0" xfId="0" applyNumberFormat="1" applyFont="1" applyBorder="1" applyAlignment="1">
      <alignment horizontal="center"/>
    </xf>
    <xf numFmtId="14" fontId="28" fillId="0" borderId="26" xfId="0" applyNumberFormat="1" applyFont="1" applyBorder="1" applyAlignment="1">
      <alignment horizontal="center"/>
    </xf>
    <xf numFmtId="0" fontId="19" fillId="0" borderId="0" xfId="0" applyNumberFormat="1" applyFont="1" applyFill="1" applyBorder="1" applyAlignment="1">
      <alignment horizontal="center" vertical="center"/>
    </xf>
    <xf numFmtId="0" fontId="6" fillId="0" borderId="26" xfId="0" applyNumberFormat="1" applyFont="1" applyFill="1" applyBorder="1" applyAlignment="1" applyProtection="1">
      <alignment horizontal="left" vertical="center" indent="1"/>
      <protection locked="0"/>
    </xf>
    <xf numFmtId="0" fontId="6" fillId="0" borderId="0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11" xfId="0" applyNumberFormat="1" applyFont="1" applyFill="1" applyBorder="1" applyAlignment="1">
      <alignment horizontal="left" vertical="center"/>
    </xf>
    <xf numFmtId="0" fontId="0" fillId="0" borderId="24" xfId="0" applyBorder="1" applyAlignment="1">
      <alignment/>
    </xf>
    <xf numFmtId="49" fontId="5" fillId="0" borderId="39" xfId="0" applyNumberFormat="1" applyFont="1" applyFill="1" applyBorder="1" applyAlignment="1">
      <alignment vertical="center"/>
    </xf>
    <xf numFmtId="49" fontId="5" fillId="0" borderId="59" xfId="0" applyNumberFormat="1" applyFont="1" applyFill="1" applyBorder="1" applyAlignment="1">
      <alignment vertical="center"/>
    </xf>
    <xf numFmtId="0" fontId="0" fillId="0" borderId="26" xfId="0" applyBorder="1" applyAlignment="1">
      <alignment/>
    </xf>
    <xf numFmtId="0" fontId="0" fillId="0" borderId="28" xfId="0" applyBorder="1" applyAlignment="1">
      <alignment/>
    </xf>
    <xf numFmtId="49" fontId="5" fillId="0" borderId="66" xfId="0" applyNumberFormat="1" applyFont="1" applyFill="1" applyBorder="1" applyAlignment="1">
      <alignment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9" fontId="6" fillId="0" borderId="0" xfId="0" applyNumberFormat="1" applyFont="1" applyFill="1" applyBorder="1" applyAlignment="1">
      <alignment horizontal="left" vertical="center" indent="1"/>
    </xf>
    <xf numFmtId="0" fontId="6" fillId="0" borderId="0" xfId="0" applyNumberFormat="1" applyFont="1" applyFill="1" applyBorder="1" applyAlignment="1">
      <alignment horizontal="left" vertical="center" indent="1"/>
    </xf>
    <xf numFmtId="0" fontId="19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5" fillId="0" borderId="66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6" fillId="0" borderId="67" xfId="0" applyNumberFormat="1" applyFont="1" applyFill="1" applyBorder="1" applyAlignment="1" applyProtection="1">
      <alignment horizontal="right" vertical="center"/>
      <protection locked="0"/>
    </xf>
    <xf numFmtId="49" fontId="6" fillId="0" borderId="68" xfId="0" applyNumberFormat="1" applyFont="1" applyFill="1" applyBorder="1" applyAlignment="1" applyProtection="1">
      <alignment horizontal="right" vertical="center"/>
      <protection locked="0"/>
    </xf>
    <xf numFmtId="49" fontId="6" fillId="0" borderId="69" xfId="0" applyNumberFormat="1" applyFont="1" applyFill="1" applyBorder="1" applyAlignment="1" applyProtection="1">
      <alignment horizontal="right" vertical="center"/>
      <protection locked="0"/>
    </xf>
    <xf numFmtId="0" fontId="6" fillId="0" borderId="68" xfId="0" applyFont="1" applyFill="1" applyBorder="1" applyAlignment="1" applyProtection="1">
      <alignment horizontal="right" vertical="center"/>
      <protection locked="0"/>
    </xf>
    <xf numFmtId="0" fontId="6" fillId="0" borderId="69" xfId="0" applyFont="1" applyFill="1" applyBorder="1" applyAlignment="1" applyProtection="1">
      <alignment horizontal="right" vertical="center"/>
      <protection locked="0"/>
    </xf>
    <xf numFmtId="49" fontId="0" fillId="0" borderId="0" xfId="0" applyNumberFormat="1" applyFont="1" applyFill="1" applyBorder="1" applyAlignment="1">
      <alignment horizontal="left" vertical="center"/>
    </xf>
    <xf numFmtId="197" fontId="6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right" vertical="center"/>
    </xf>
    <xf numFmtId="49" fontId="5" fillId="0" borderId="24" xfId="0" applyNumberFormat="1" applyFont="1" applyFill="1" applyBorder="1" applyAlignment="1">
      <alignment horizontal="center" vertical="center"/>
    </xf>
    <xf numFmtId="49" fontId="24" fillId="0" borderId="23" xfId="0" applyNumberFormat="1" applyFont="1" applyFill="1" applyBorder="1" applyAlignment="1">
      <alignment horizontal="left" vertical="center" indent="1"/>
    </xf>
    <xf numFmtId="49" fontId="24" fillId="0" borderId="18" xfId="0" applyNumberFormat="1" applyFont="1" applyFill="1" applyBorder="1" applyAlignment="1">
      <alignment horizontal="left" vertical="center" indent="1"/>
    </xf>
    <xf numFmtId="49" fontId="24" fillId="0" borderId="24" xfId="0" applyNumberFormat="1" applyFont="1" applyFill="1" applyBorder="1" applyAlignment="1">
      <alignment horizontal="left" vertical="center" indent="1"/>
    </xf>
    <xf numFmtId="49" fontId="24" fillId="0" borderId="0" xfId="0" applyNumberFormat="1" applyFont="1" applyFill="1" applyBorder="1" applyAlignment="1">
      <alignment horizontal="left" vertical="center" indent="1"/>
    </xf>
    <xf numFmtId="49" fontId="24" fillId="0" borderId="56" xfId="0" applyNumberFormat="1" applyFont="1" applyFill="1" applyBorder="1" applyAlignment="1">
      <alignment horizontal="left" vertical="center" indent="1"/>
    </xf>
    <xf numFmtId="49" fontId="24" fillId="0" borderId="12" xfId="0" applyNumberFormat="1" applyFont="1" applyFill="1" applyBorder="1" applyAlignment="1">
      <alignment horizontal="left" vertical="center" indent="1"/>
    </xf>
    <xf numFmtId="0" fontId="6" fillId="0" borderId="24" xfId="0" applyNumberFormat="1" applyFont="1" applyFill="1" applyBorder="1" applyAlignment="1">
      <alignment horizontal="right"/>
    </xf>
    <xf numFmtId="0" fontId="14" fillId="0" borderId="24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14" fillId="0" borderId="11" xfId="0" applyNumberFormat="1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 vertical="center"/>
    </xf>
    <xf numFmtId="0" fontId="25" fillId="0" borderId="0" xfId="0" applyNumberFormat="1" applyFont="1" applyFill="1" applyBorder="1" applyAlignment="1">
      <alignment horizontal="left" indent="1"/>
    </xf>
    <xf numFmtId="0" fontId="5" fillId="0" borderId="11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 indent="1"/>
      <protection locked="0"/>
    </xf>
    <xf numFmtId="0" fontId="0" fillId="0" borderId="0" xfId="0" applyBorder="1" applyAlignment="1">
      <alignment horizontal="right"/>
    </xf>
    <xf numFmtId="49" fontId="5" fillId="0" borderId="15" xfId="0" applyNumberFormat="1" applyFont="1" applyFill="1" applyBorder="1" applyAlignment="1">
      <alignment horizontal="center" vertical="center"/>
    </xf>
    <xf numFmtId="2" fontId="6" fillId="0" borderId="67" xfId="0" applyNumberFormat="1" applyFont="1" applyFill="1" applyBorder="1" applyAlignment="1" applyProtection="1">
      <alignment horizontal="right" vertical="center"/>
      <protection locked="0"/>
    </xf>
    <xf numFmtId="2" fontId="6" fillId="0" borderId="68" xfId="0" applyNumberFormat="1" applyFont="1" applyFill="1" applyBorder="1" applyAlignment="1" applyProtection="1">
      <alignment horizontal="right" vertical="center"/>
      <protection locked="0"/>
    </xf>
    <xf numFmtId="2" fontId="6" fillId="0" borderId="69" xfId="0" applyNumberFormat="1" applyFont="1" applyFill="1" applyBorder="1" applyAlignment="1" applyProtection="1">
      <alignment horizontal="right" vertical="center"/>
      <protection locked="0"/>
    </xf>
    <xf numFmtId="170" fontId="6" fillId="0" borderId="67" xfId="0" applyNumberFormat="1" applyFont="1" applyFill="1" applyBorder="1" applyAlignment="1" applyProtection="1">
      <alignment horizontal="right" vertical="center"/>
      <protection locked="0"/>
    </xf>
    <xf numFmtId="170" fontId="6" fillId="0" borderId="68" xfId="0" applyNumberFormat="1" applyFont="1" applyFill="1" applyBorder="1" applyAlignment="1" applyProtection="1">
      <alignment horizontal="right" vertical="center"/>
      <protection locked="0"/>
    </xf>
    <xf numFmtId="170" fontId="6" fillId="0" borderId="69" xfId="0" applyNumberFormat="1" applyFont="1" applyFill="1" applyBorder="1" applyAlignment="1" applyProtection="1">
      <alignment horizontal="right" vertical="center"/>
      <protection locked="0"/>
    </xf>
    <xf numFmtId="2" fontId="19" fillId="0" borderId="0" xfId="0" applyNumberFormat="1" applyFont="1" applyFill="1" applyBorder="1" applyAlignment="1">
      <alignment horizontal="right" vertical="center"/>
    </xf>
    <xf numFmtId="49" fontId="6" fillId="0" borderId="24" xfId="0" applyNumberFormat="1" applyFont="1" applyFill="1" applyBorder="1" applyAlignment="1">
      <alignment horizontal="right" vertical="center"/>
    </xf>
    <xf numFmtId="0" fontId="0" fillId="0" borderId="70" xfId="0" applyBorder="1" applyAlignment="1">
      <alignment horizontal="right"/>
    </xf>
    <xf numFmtId="49" fontId="14" fillId="0" borderId="71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49" fontId="6" fillId="0" borderId="71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49" fontId="6" fillId="0" borderId="24" xfId="0" applyNumberFormat="1" applyFont="1" applyFill="1" applyBorder="1" applyAlignment="1">
      <alignment horizontal="center" vertical="center"/>
    </xf>
    <xf numFmtId="2" fontId="19" fillId="0" borderId="67" xfId="0" applyNumberFormat="1" applyFont="1" applyFill="1" applyBorder="1" applyAlignment="1" applyProtection="1">
      <alignment horizontal="left" vertical="center" indent="1"/>
      <protection locked="0"/>
    </xf>
    <xf numFmtId="2" fontId="19" fillId="0" borderId="68" xfId="0" applyNumberFormat="1" applyFont="1" applyFill="1" applyBorder="1" applyAlignment="1" applyProtection="1">
      <alignment horizontal="left" vertical="center" indent="1"/>
      <protection locked="0"/>
    </xf>
    <xf numFmtId="2" fontId="19" fillId="0" borderId="69" xfId="0" applyNumberFormat="1" applyFont="1" applyFill="1" applyBorder="1" applyAlignment="1" applyProtection="1">
      <alignment horizontal="left" vertical="center" indent="1"/>
      <protection locked="0"/>
    </xf>
    <xf numFmtId="49" fontId="19" fillId="0" borderId="59" xfId="0" applyNumberFormat="1" applyFont="1" applyFill="1" applyBorder="1" applyAlignment="1">
      <alignment horizontal="center" vertical="center"/>
    </xf>
    <xf numFmtId="49" fontId="19" fillId="0" borderId="26" xfId="0" applyNumberFormat="1" applyFont="1" applyFill="1" applyBorder="1" applyAlignment="1">
      <alignment horizontal="center" vertical="center"/>
    </xf>
    <xf numFmtId="49" fontId="19" fillId="0" borderId="28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70" xfId="0" applyFont="1" applyBorder="1" applyAlignment="1">
      <alignment horizontal="right"/>
    </xf>
    <xf numFmtId="170" fontId="6" fillId="0" borderId="0" xfId="0" applyNumberFormat="1" applyFont="1" applyFill="1" applyBorder="1" applyAlignment="1">
      <alignment horizontal="right" vertical="center"/>
    </xf>
    <xf numFmtId="0" fontId="19" fillId="0" borderId="1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49" fontId="6" fillId="0" borderId="68" xfId="0" applyNumberFormat="1" applyFont="1" applyBorder="1" applyAlignment="1" applyProtection="1">
      <alignment horizontal="right" vertical="center"/>
      <protection locked="0"/>
    </xf>
    <xf numFmtId="49" fontId="6" fillId="0" borderId="69" xfId="0" applyNumberFormat="1" applyFont="1" applyBorder="1" applyAlignment="1" applyProtection="1">
      <alignment horizontal="right" vertical="center"/>
      <protection locked="0"/>
    </xf>
    <xf numFmtId="49" fontId="5" fillId="0" borderId="59" xfId="0" applyNumberFormat="1" applyFont="1" applyFill="1" applyBorder="1" applyAlignment="1">
      <alignment horizontal="center" vertical="center"/>
    </xf>
    <xf numFmtId="49" fontId="5" fillId="0" borderId="26" xfId="0" applyNumberFormat="1" applyFont="1" applyFill="1" applyBorder="1" applyAlignment="1">
      <alignment horizontal="center" vertical="center"/>
    </xf>
    <xf numFmtId="49" fontId="5" fillId="0" borderId="28" xfId="0" applyNumberFormat="1" applyFont="1" applyFill="1" applyBorder="1" applyAlignment="1">
      <alignment horizontal="center" vertical="center"/>
    </xf>
    <xf numFmtId="197" fontId="19" fillId="0" borderId="0" xfId="0" applyNumberFormat="1" applyFont="1" applyFill="1" applyBorder="1" applyAlignment="1">
      <alignment horizontal="right" vertical="center"/>
    </xf>
    <xf numFmtId="49" fontId="19" fillId="0" borderId="24" xfId="0" applyNumberFormat="1" applyFont="1" applyFill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/>
    </xf>
    <xf numFmtId="0" fontId="5" fillId="0" borderId="66" xfId="0" applyNumberFormat="1" applyFont="1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0" xfId="0" applyBorder="1" applyAlignment="1">
      <alignment/>
    </xf>
    <xf numFmtId="0" fontId="6" fillId="0" borderId="0" xfId="0" applyNumberFormat="1" applyFont="1" applyFill="1" applyBorder="1" applyAlignment="1">
      <alignment horizontal="center" vertical="center"/>
    </xf>
    <xf numFmtId="0" fontId="19" fillId="0" borderId="26" xfId="0" applyNumberFormat="1" applyFont="1" applyFill="1" applyBorder="1" applyAlignment="1" applyProtection="1">
      <alignment horizontal="left" vertical="center" indent="1"/>
      <protection locked="0"/>
    </xf>
    <xf numFmtId="0" fontId="2" fillId="0" borderId="0" xfId="0" applyFont="1" applyAlignment="1">
      <alignment vertical="center"/>
    </xf>
    <xf numFmtId="14" fontId="28" fillId="0" borderId="26" xfId="0" applyNumberFormat="1" applyFont="1" applyFill="1" applyBorder="1" applyAlignment="1">
      <alignment horizontal="center"/>
    </xf>
    <xf numFmtId="0" fontId="0" fillId="0" borderId="64" xfId="0" applyBorder="1" applyAlignment="1">
      <alignment vertical="center"/>
    </xf>
    <xf numFmtId="0" fontId="6" fillId="0" borderId="64" xfId="0" applyNumberFormat="1" applyFont="1" applyFill="1" applyBorder="1" applyAlignment="1">
      <alignment horizontal="center" vertical="center"/>
    </xf>
    <xf numFmtId="49" fontId="6" fillId="0" borderId="39" xfId="0" applyNumberFormat="1" applyFont="1" applyFill="1" applyBorder="1" applyAlignment="1">
      <alignment horizontal="right" vertical="center"/>
    </xf>
    <xf numFmtId="0" fontId="19" fillId="0" borderId="0" xfId="0" applyNumberFormat="1" applyFont="1" applyFill="1" applyBorder="1" applyAlignment="1" applyProtection="1">
      <alignment horizontal="left"/>
      <protection locked="0"/>
    </xf>
    <xf numFmtId="2" fontId="19" fillId="0" borderId="26" xfId="0" applyNumberFormat="1" applyFont="1" applyFill="1" applyBorder="1" applyAlignment="1">
      <alignment horizontal="center" vertical="center"/>
    </xf>
    <xf numFmtId="49" fontId="5" fillId="0" borderId="29" xfId="0" applyNumberFormat="1" applyFont="1" applyFill="1" applyBorder="1" applyAlignment="1" applyProtection="1">
      <alignment horizontal="left" vertical="center" indent="1"/>
      <protection locked="0"/>
    </xf>
    <xf numFmtId="0" fontId="0" fillId="0" borderId="33" xfId="0" applyBorder="1" applyAlignment="1" applyProtection="1">
      <alignment vertical="center"/>
      <protection locked="0"/>
    </xf>
    <xf numFmtId="0" fontId="0" fillId="0" borderId="34" xfId="0" applyBorder="1" applyAlignment="1" applyProtection="1">
      <alignment vertical="center"/>
      <protection locked="0"/>
    </xf>
    <xf numFmtId="2" fontId="5" fillId="0" borderId="38" xfId="0" applyNumberFormat="1" applyFont="1" applyFill="1" applyBorder="1" applyAlignment="1">
      <alignment horizontal="center" vertical="center"/>
    </xf>
    <xf numFmtId="2" fontId="0" fillId="0" borderId="26" xfId="0" applyNumberFormat="1" applyBorder="1" applyAlignment="1">
      <alignment horizontal="center" vertical="center"/>
    </xf>
    <xf numFmtId="2" fontId="0" fillId="0" borderId="27" xfId="0" applyNumberFormat="1" applyBorder="1" applyAlignment="1">
      <alignment horizontal="center" vertical="center"/>
    </xf>
    <xf numFmtId="49" fontId="5" fillId="0" borderId="38" xfId="0" applyNumberFormat="1" applyFont="1" applyBorder="1" applyAlignment="1" applyProtection="1">
      <alignment horizontal="left" vertical="center" indent="1"/>
      <protection locked="0"/>
    </xf>
    <xf numFmtId="49" fontId="0" fillId="0" borderId="26" xfId="0" applyNumberFormat="1" applyBorder="1" applyAlignment="1" applyProtection="1">
      <alignment horizontal="left" vertical="center" indent="1"/>
      <protection locked="0"/>
    </xf>
    <xf numFmtId="49" fontId="0" fillId="0" borderId="28" xfId="0" applyNumberFormat="1" applyBorder="1" applyAlignment="1" applyProtection="1">
      <alignment horizontal="left" vertical="center" indent="1"/>
      <protection locked="0"/>
    </xf>
    <xf numFmtId="198" fontId="5" fillId="0" borderId="48" xfId="0" applyNumberFormat="1" applyFont="1" applyFill="1" applyBorder="1" applyAlignment="1" applyProtection="1">
      <alignment horizontal="center" vertical="center"/>
      <protection locked="0"/>
    </xf>
    <xf numFmtId="198" fontId="5" fillId="0" borderId="33" xfId="0" applyNumberFormat="1" applyFont="1" applyFill="1" applyBorder="1" applyAlignment="1" applyProtection="1">
      <alignment horizontal="center" vertical="center"/>
      <protection locked="0"/>
    </xf>
    <xf numFmtId="198" fontId="5" fillId="0" borderId="34" xfId="0" applyNumberFormat="1" applyFont="1" applyFill="1" applyBorder="1" applyAlignment="1" applyProtection="1">
      <alignment horizontal="center" vertical="center"/>
      <protection locked="0"/>
    </xf>
    <xf numFmtId="49" fontId="12" fillId="0" borderId="29" xfId="47" applyNumberFormat="1" applyFont="1" applyFill="1" applyBorder="1" applyAlignment="1" applyProtection="1">
      <alignment horizontal="left" vertical="center" indent="1"/>
      <protection locked="0"/>
    </xf>
    <xf numFmtId="0" fontId="12" fillId="0" borderId="33" xfId="47" applyBorder="1" applyAlignment="1" applyProtection="1">
      <alignment/>
      <protection/>
    </xf>
    <xf numFmtId="0" fontId="12" fillId="0" borderId="34" xfId="47" applyBorder="1" applyAlignment="1" applyProtection="1">
      <alignment/>
      <protection/>
    </xf>
    <xf numFmtId="2" fontId="19" fillId="0" borderId="26" xfId="0" applyNumberFormat="1" applyFont="1" applyBorder="1" applyAlignment="1" applyProtection="1">
      <alignment horizontal="center" vertical="center"/>
      <protection locked="0"/>
    </xf>
    <xf numFmtId="49" fontId="5" fillId="0" borderId="29" xfId="0" applyNumberFormat="1" applyFont="1" applyFill="1" applyBorder="1" applyAlignment="1">
      <alignment horizontal="left" vertical="center" indent="1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2" fontId="5" fillId="0" borderId="29" xfId="0" applyNumberFormat="1" applyFont="1" applyFill="1" applyBorder="1" applyAlignment="1" applyProtection="1">
      <alignment horizontal="center" vertical="center"/>
      <protection locked="0"/>
    </xf>
    <xf numFmtId="2" fontId="0" fillId="0" borderId="33" xfId="0" applyNumberFormat="1" applyBorder="1" applyAlignment="1" applyProtection="1">
      <alignment horizontal="center" vertical="center"/>
      <protection locked="0"/>
    </xf>
    <xf numFmtId="2" fontId="0" fillId="0" borderId="34" xfId="0" applyNumberFormat="1" applyBorder="1" applyAlignment="1" applyProtection="1">
      <alignment horizontal="center" vertical="center"/>
      <protection locked="0"/>
    </xf>
    <xf numFmtId="49" fontId="23" fillId="0" borderId="26" xfId="0" applyNumberFormat="1" applyFont="1" applyFill="1" applyBorder="1" applyAlignment="1" applyProtection="1">
      <alignment horizontal="left" indent="1"/>
      <protection locked="0"/>
    </xf>
    <xf numFmtId="49" fontId="5" fillId="0" borderId="44" xfId="0" applyNumberFormat="1" applyFont="1" applyBorder="1" applyAlignment="1" applyProtection="1">
      <alignment horizontal="left" vertical="center" indent="1"/>
      <protection locked="0"/>
    </xf>
    <xf numFmtId="49" fontId="0" fillId="0" borderId="21" xfId="0" applyNumberFormat="1" applyBorder="1" applyAlignment="1" applyProtection="1">
      <alignment horizontal="left" vertical="center" indent="1"/>
      <protection locked="0"/>
    </xf>
    <xf numFmtId="49" fontId="0" fillId="0" borderId="22" xfId="0" applyNumberFormat="1" applyBorder="1" applyAlignment="1" applyProtection="1">
      <alignment horizontal="left" vertical="center" indent="1"/>
      <protection locked="0"/>
    </xf>
    <xf numFmtId="198" fontId="5" fillId="0" borderId="20" xfId="0" applyNumberFormat="1" applyFont="1" applyFill="1" applyBorder="1" applyAlignment="1" applyProtection="1">
      <alignment horizontal="center" vertical="center"/>
      <protection locked="0"/>
    </xf>
    <xf numFmtId="198" fontId="5" fillId="0" borderId="21" xfId="0" applyNumberFormat="1" applyFont="1" applyFill="1" applyBorder="1" applyAlignment="1" applyProtection="1">
      <alignment horizontal="center" vertical="center"/>
      <protection locked="0"/>
    </xf>
    <xf numFmtId="198" fontId="5" fillId="0" borderId="54" xfId="0" applyNumberFormat="1" applyFont="1" applyFill="1" applyBorder="1" applyAlignment="1" applyProtection="1">
      <alignment horizontal="center" vertical="center"/>
      <protection locked="0"/>
    </xf>
    <xf numFmtId="49" fontId="23" fillId="0" borderId="72" xfId="0" applyNumberFormat="1" applyFont="1" applyFill="1" applyBorder="1" applyAlignment="1">
      <alignment horizontal="left" indent="1"/>
    </xf>
    <xf numFmtId="0" fontId="23" fillId="0" borderId="72" xfId="0" applyNumberFormat="1" applyFont="1" applyFill="1" applyBorder="1" applyAlignment="1">
      <alignment horizontal="left" indent="1"/>
    </xf>
    <xf numFmtId="49" fontId="5" fillId="0" borderId="44" xfId="0" applyNumberFormat="1" applyFont="1" applyFill="1" applyBorder="1" applyAlignment="1" applyProtection="1">
      <alignment horizontal="left" vertical="center" indent="1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0" borderId="54" xfId="0" applyBorder="1" applyAlignment="1" applyProtection="1">
      <alignment vertical="center"/>
      <protection locked="0"/>
    </xf>
    <xf numFmtId="49" fontId="5" fillId="0" borderId="29" xfId="0" applyNumberFormat="1" applyFont="1" applyBorder="1" applyAlignment="1" applyProtection="1">
      <alignment horizontal="left" vertical="center" indent="1"/>
      <protection locked="0"/>
    </xf>
    <xf numFmtId="49" fontId="0" fillId="0" borderId="33" xfId="0" applyNumberFormat="1" applyBorder="1" applyAlignment="1" applyProtection="1">
      <alignment horizontal="left" vertical="center" indent="1"/>
      <protection locked="0"/>
    </xf>
    <xf numFmtId="49" fontId="0" fillId="0" borderId="49" xfId="0" applyNumberFormat="1" applyBorder="1" applyAlignment="1" applyProtection="1">
      <alignment horizontal="left" vertical="center" indent="1"/>
      <protection locked="0"/>
    </xf>
    <xf numFmtId="2" fontId="5" fillId="0" borderId="29" xfId="0" applyNumberFormat="1" applyFont="1" applyFill="1" applyBorder="1" applyAlignment="1">
      <alignment horizontal="center" vertical="center"/>
    </xf>
    <xf numFmtId="2" fontId="0" fillId="0" borderId="33" xfId="0" applyNumberFormat="1" applyBorder="1" applyAlignment="1">
      <alignment horizontal="center" vertical="center"/>
    </xf>
    <xf numFmtId="2" fontId="0" fillId="0" borderId="34" xfId="0" applyNumberFormat="1" applyBorder="1" applyAlignment="1">
      <alignment horizontal="center" vertical="center"/>
    </xf>
    <xf numFmtId="49" fontId="14" fillId="0" borderId="65" xfId="0" applyNumberFormat="1" applyFont="1" applyFill="1" applyBorder="1" applyAlignment="1">
      <alignment horizontal="center" vertical="center"/>
    </xf>
    <xf numFmtId="2" fontId="5" fillId="0" borderId="44" xfId="0" applyNumberFormat="1" applyFont="1" applyFill="1" applyBorder="1" applyAlignment="1" applyProtection="1">
      <alignment horizontal="center" vertical="center"/>
      <protection locked="0"/>
    </xf>
    <xf numFmtId="2" fontId="0" fillId="0" borderId="21" xfId="0" applyNumberFormat="1" applyBorder="1" applyAlignment="1" applyProtection="1">
      <alignment horizontal="center" vertical="center"/>
      <protection locked="0"/>
    </xf>
    <xf numFmtId="2" fontId="0" fillId="0" borderId="54" xfId="0" applyNumberFormat="1" applyBorder="1" applyAlignment="1" applyProtection="1">
      <alignment horizontal="center" vertical="center"/>
      <protection locked="0"/>
    </xf>
    <xf numFmtId="2" fontId="5" fillId="0" borderId="44" xfId="0" applyNumberFormat="1" applyFont="1" applyFill="1" applyBorder="1" applyAlignment="1">
      <alignment horizontal="center" vertical="center"/>
    </xf>
    <xf numFmtId="2" fontId="0" fillId="0" borderId="54" xfId="0" applyNumberFormat="1" applyBorder="1" applyAlignment="1">
      <alignment horizontal="center" vertical="center"/>
    </xf>
    <xf numFmtId="49" fontId="29" fillId="0" borderId="23" xfId="0" applyNumberFormat="1" applyFont="1" applyFill="1" applyBorder="1" applyAlignment="1">
      <alignment horizontal="left" vertical="center" indent="1"/>
    </xf>
    <xf numFmtId="49" fontId="29" fillId="0" borderId="18" xfId="0" applyNumberFormat="1" applyFont="1" applyFill="1" applyBorder="1" applyAlignment="1">
      <alignment horizontal="left" vertical="center" indent="1"/>
    </xf>
    <xf numFmtId="49" fontId="29" fillId="0" borderId="24" xfId="0" applyNumberFormat="1" applyFont="1" applyFill="1" applyBorder="1" applyAlignment="1">
      <alignment horizontal="left" vertical="center" indent="1"/>
    </xf>
    <xf numFmtId="49" fontId="29" fillId="0" borderId="0" xfId="0" applyNumberFormat="1" applyFont="1" applyFill="1" applyBorder="1" applyAlignment="1">
      <alignment horizontal="left" vertical="center" indent="1"/>
    </xf>
    <xf numFmtId="49" fontId="29" fillId="0" borderId="56" xfId="0" applyNumberFormat="1" applyFont="1" applyFill="1" applyBorder="1" applyAlignment="1">
      <alignment horizontal="left" vertical="center" indent="1"/>
    </xf>
    <xf numFmtId="49" fontId="29" fillId="0" borderId="12" xfId="0" applyNumberFormat="1" applyFont="1" applyFill="1" applyBorder="1" applyAlignment="1">
      <alignment horizontal="left" vertical="center" indent="1"/>
    </xf>
    <xf numFmtId="49" fontId="5" fillId="0" borderId="44" xfId="0" applyNumberFormat="1" applyFont="1" applyFill="1" applyBorder="1" applyAlignment="1">
      <alignment horizontal="left" vertical="center" indent="1"/>
    </xf>
    <xf numFmtId="0" fontId="0" fillId="0" borderId="21" xfId="0" applyBorder="1" applyAlignment="1">
      <alignment vertical="center"/>
    </xf>
    <xf numFmtId="0" fontId="0" fillId="0" borderId="54" xfId="0" applyBorder="1" applyAlignment="1">
      <alignment vertical="center"/>
    </xf>
    <xf numFmtId="49" fontId="5" fillId="0" borderId="0" xfId="0" applyNumberFormat="1" applyFont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0" fontId="0" fillId="0" borderId="52" xfId="0" applyBorder="1" applyAlignment="1">
      <alignment/>
    </xf>
    <xf numFmtId="2" fontId="27" fillId="0" borderId="0" xfId="0" applyNumberFormat="1" applyFont="1" applyFill="1" applyBorder="1" applyAlignment="1">
      <alignment horizontal="center" vertical="center"/>
    </xf>
    <xf numFmtId="0" fontId="26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14" fontId="25" fillId="0" borderId="0" xfId="0" applyNumberFormat="1" applyFont="1" applyFill="1" applyBorder="1" applyAlignment="1">
      <alignment horizontal="center"/>
    </xf>
    <xf numFmtId="0" fontId="25" fillId="0" borderId="0" xfId="0" applyNumberFormat="1" applyFont="1" applyFill="1" applyBorder="1" applyAlignment="1">
      <alignment horizontal="center"/>
    </xf>
    <xf numFmtId="0" fontId="25" fillId="0" borderId="26" xfId="0" applyNumberFormat="1" applyFont="1" applyFill="1" applyBorder="1" applyAlignment="1">
      <alignment horizontal="center"/>
    </xf>
    <xf numFmtId="49" fontId="5" fillId="0" borderId="37" xfId="0" applyNumberFormat="1" applyFont="1" applyFill="1" applyBorder="1" applyAlignment="1">
      <alignment vertical="center"/>
    </xf>
    <xf numFmtId="170" fontId="6" fillId="0" borderId="0" xfId="0" applyNumberFormat="1" applyFont="1" applyFill="1" applyBorder="1" applyAlignment="1" applyProtection="1">
      <alignment horizontal="right" vertical="center"/>
      <protection/>
    </xf>
    <xf numFmtId="0" fontId="19" fillId="0" borderId="0" xfId="0" applyNumberFormat="1" applyFont="1" applyFill="1" applyBorder="1" applyAlignment="1" applyProtection="1">
      <alignment horizontal="left" vertical="center"/>
      <protection/>
    </xf>
    <xf numFmtId="49" fontId="19" fillId="0" borderId="0" xfId="0" applyNumberFormat="1" applyFont="1" applyFill="1" applyBorder="1" applyAlignment="1">
      <alignment horizontal="right" vertical="center"/>
    </xf>
    <xf numFmtId="49" fontId="25" fillId="0" borderId="0" xfId="0" applyNumberFormat="1" applyFont="1" applyFill="1" applyBorder="1" applyAlignment="1">
      <alignment horizontal="left" indent="1"/>
    </xf>
    <xf numFmtId="14" fontId="25" fillId="0" borderId="14" xfId="0" applyNumberFormat="1" applyFont="1" applyFill="1" applyBorder="1" applyAlignment="1">
      <alignment horizontal="center"/>
    </xf>
    <xf numFmtId="14" fontId="25" fillId="0" borderId="14" xfId="0" applyNumberFormat="1" applyFont="1" applyBorder="1" applyAlignment="1">
      <alignment horizontal="center"/>
    </xf>
    <xf numFmtId="14" fontId="25" fillId="0" borderId="26" xfId="0" applyNumberFormat="1" applyFont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3">
    <dxf>
      <font>
        <color indexed="10"/>
      </font>
    </dxf>
    <dxf>
      <font>
        <strike/>
        <color indexed="10"/>
      </font>
    </dxf>
    <dxf>
      <font>
        <strike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35</xdr:col>
      <xdr:colOff>190500</xdr:colOff>
      <xdr:row>3</xdr:row>
      <xdr:rowOff>9525</xdr:rowOff>
    </xdr:from>
    <xdr:to>
      <xdr:col>45</xdr:col>
      <xdr:colOff>180975</xdr:colOff>
      <xdr:row>10</xdr:row>
      <xdr:rowOff>9525</xdr:rowOff>
    </xdr:to>
    <xdr:pic>
      <xdr:nvPicPr>
        <xdr:cNvPr id="1" name="Picture 2" descr="logo_sw_50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514350"/>
          <a:ext cx="21812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47625</xdr:colOff>
      <xdr:row>24</xdr:row>
      <xdr:rowOff>123825</xdr:rowOff>
    </xdr:from>
    <xdr:to>
      <xdr:col>50</xdr:col>
      <xdr:colOff>190500</xdr:colOff>
      <xdr:row>40</xdr:row>
      <xdr:rowOff>104775</xdr:rowOff>
    </xdr:to>
    <xdr:pic>
      <xdr:nvPicPr>
        <xdr:cNvPr id="2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29300" y="3629025"/>
          <a:ext cx="5067300" cy="2438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85725</xdr:colOff>
      <xdr:row>0</xdr:row>
      <xdr:rowOff>0</xdr:rowOff>
    </xdr:from>
    <xdr:to>
      <xdr:col>55</xdr:col>
      <xdr:colOff>0</xdr:colOff>
      <xdr:row>0</xdr:row>
      <xdr:rowOff>0</xdr:rowOff>
    </xdr:to>
    <xdr:pic>
      <xdr:nvPicPr>
        <xdr:cNvPr id="1" name="Picture 1" descr="logo_sw_50_6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942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46</xdr:col>
      <xdr:colOff>85725</xdr:colOff>
      <xdr:row>113</xdr:row>
      <xdr:rowOff>0</xdr:rowOff>
    </xdr:from>
    <xdr:to>
      <xdr:col>55</xdr:col>
      <xdr:colOff>0</xdr:colOff>
      <xdr:row>113</xdr:row>
      <xdr:rowOff>0</xdr:rowOff>
    </xdr:to>
    <xdr:pic>
      <xdr:nvPicPr>
        <xdr:cNvPr id="2" name="Picture 2" descr="logo_sw_50_6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48691800"/>
          <a:ext cx="942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41</xdr:col>
      <xdr:colOff>38100</xdr:colOff>
      <xdr:row>0</xdr:row>
      <xdr:rowOff>104775</xdr:rowOff>
    </xdr:from>
    <xdr:to>
      <xdr:col>53</xdr:col>
      <xdr:colOff>47625</xdr:colOff>
      <xdr:row>3</xdr:row>
      <xdr:rowOff>123825</xdr:rowOff>
    </xdr:to>
    <xdr:pic>
      <xdr:nvPicPr>
        <xdr:cNvPr id="3" name="Picture 3" descr="GA_LOGO_S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00600" y="104775"/>
          <a:ext cx="1381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41</xdr:col>
      <xdr:colOff>38100</xdr:colOff>
      <xdr:row>69</xdr:row>
      <xdr:rowOff>104775</xdr:rowOff>
    </xdr:from>
    <xdr:to>
      <xdr:col>53</xdr:col>
      <xdr:colOff>47625</xdr:colOff>
      <xdr:row>72</xdr:row>
      <xdr:rowOff>123825</xdr:rowOff>
    </xdr:to>
    <xdr:pic>
      <xdr:nvPicPr>
        <xdr:cNvPr id="4" name="Picture 4" descr="GA_LOGO_S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00600" y="38652450"/>
          <a:ext cx="13811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41</xdr:col>
      <xdr:colOff>38100</xdr:colOff>
      <xdr:row>138</xdr:row>
      <xdr:rowOff>104775</xdr:rowOff>
    </xdr:from>
    <xdr:to>
      <xdr:col>53</xdr:col>
      <xdr:colOff>47625</xdr:colOff>
      <xdr:row>141</xdr:row>
      <xdr:rowOff>123825</xdr:rowOff>
    </xdr:to>
    <xdr:pic>
      <xdr:nvPicPr>
        <xdr:cNvPr id="5" name="Picture 5" descr="GA_LOGO_S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00600" y="54206775"/>
          <a:ext cx="13811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gasserbaumaterialien.ch/Dokumente%20und%20Einstellungen\Administrator\Lokale%20Einstellungen\Temporary%20Internet%20Files\Content.Outlook\OKC9Q4PA\Listen%20gasser\Eternit-St&#252;ckliste%20Gasser%20PL%20neu%20U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gasserbaumaterialien.ch/Dokumente%20und%20Einstellungen\Administrator\Lokale%20Einstellungen\Temporary%20Internet%20Files\Content.Outlook\OKC9Q4PA\Listen%20gasser\Eternit-St&#252;ckliste%20Gasser%20Bohrungen%20Regelm&#228;ssi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hnittliste"/>
      <sheetName val="Schelling"/>
      <sheetName val="Rover 336"/>
      <sheetName val="Originalbestellung"/>
      <sheetName val="Farben"/>
    </sheetNames>
    <sheetDataSet>
      <sheetData sheetId="4">
        <row r="6">
          <cell r="A6" t="str">
            <v>Beige N 801</v>
          </cell>
          <cell r="O6" t="str">
            <v>Naim</v>
          </cell>
          <cell r="P6">
            <v>4</v>
          </cell>
        </row>
        <row r="7">
          <cell r="A7" t="str">
            <v>Beige N 802</v>
          </cell>
          <cell r="O7" t="str">
            <v>Patrick</v>
          </cell>
          <cell r="P7">
            <v>5</v>
          </cell>
        </row>
        <row r="8">
          <cell r="A8" t="str">
            <v>Beige T 803</v>
          </cell>
          <cell r="O8" t="str">
            <v>René</v>
          </cell>
          <cell r="P8">
            <v>6</v>
          </cell>
        </row>
        <row r="9">
          <cell r="A9" t="str">
            <v>Blau N 401</v>
          </cell>
          <cell r="P9">
            <v>7</v>
          </cell>
        </row>
        <row r="10">
          <cell r="A10" t="str">
            <v>Blau N 402</v>
          </cell>
          <cell r="P10">
            <v>8</v>
          </cell>
        </row>
        <row r="11">
          <cell r="A11" t="str">
            <v>Blau T 403</v>
          </cell>
          <cell r="P11">
            <v>9</v>
          </cell>
        </row>
        <row r="12">
          <cell r="A12" t="str">
            <v>Blau T 404</v>
          </cell>
          <cell r="P12">
            <v>10</v>
          </cell>
        </row>
        <row r="13">
          <cell r="A13" t="str">
            <v>Blau T 405</v>
          </cell>
          <cell r="P13">
            <v>12</v>
          </cell>
        </row>
        <row r="14">
          <cell r="A14" t="str">
            <v>Blau T 405</v>
          </cell>
          <cell r="P14">
            <v>14</v>
          </cell>
        </row>
        <row r="15">
          <cell r="A15" t="str">
            <v>Braun TN 901</v>
          </cell>
          <cell r="P15">
            <v>15</v>
          </cell>
        </row>
        <row r="16">
          <cell r="A16" t="str">
            <v>Braun TN 902</v>
          </cell>
          <cell r="P16">
            <v>16</v>
          </cell>
        </row>
        <row r="17">
          <cell r="A17" t="str">
            <v>Braun TN 903</v>
          </cell>
          <cell r="P17">
            <v>18</v>
          </cell>
        </row>
        <row r="18">
          <cell r="A18" t="str">
            <v>Braun TN 904</v>
          </cell>
          <cell r="P18">
            <v>20</v>
          </cell>
        </row>
        <row r="19">
          <cell r="A19" t="str">
            <v>Gelb T 601</v>
          </cell>
          <cell r="P19">
            <v>22</v>
          </cell>
        </row>
        <row r="20">
          <cell r="A20" t="str">
            <v>Gelb T 602</v>
          </cell>
          <cell r="P20">
            <v>24</v>
          </cell>
        </row>
        <row r="21">
          <cell r="A21" t="str">
            <v>Gelb T 603</v>
          </cell>
          <cell r="P21">
            <v>25</v>
          </cell>
        </row>
        <row r="22">
          <cell r="A22" t="str">
            <v>Grau N 201</v>
          </cell>
          <cell r="P22">
            <v>28</v>
          </cell>
        </row>
        <row r="23">
          <cell r="A23" t="str">
            <v>Grau N 202</v>
          </cell>
          <cell r="P23">
            <v>30</v>
          </cell>
        </row>
        <row r="24">
          <cell r="A24" t="str">
            <v>Grau N 203</v>
          </cell>
          <cell r="P24">
            <v>32</v>
          </cell>
        </row>
        <row r="25">
          <cell r="A25" t="str">
            <v>Grau N 204</v>
          </cell>
          <cell r="P25">
            <v>36</v>
          </cell>
        </row>
        <row r="26">
          <cell r="A26" t="str">
            <v>Grau T 205</v>
          </cell>
          <cell r="P26">
            <v>37</v>
          </cell>
        </row>
        <row r="27">
          <cell r="A27" t="str">
            <v>Grau T 206</v>
          </cell>
          <cell r="P27">
            <v>40</v>
          </cell>
        </row>
        <row r="28">
          <cell r="A28" t="str">
            <v>Grau T 207</v>
          </cell>
        </row>
        <row r="29">
          <cell r="A29" t="str">
            <v>Grau T 208</v>
          </cell>
        </row>
        <row r="30">
          <cell r="A30" t="str">
            <v>Grün N 501</v>
          </cell>
        </row>
        <row r="31">
          <cell r="A31" t="str">
            <v>Grün N 502</v>
          </cell>
        </row>
        <row r="32">
          <cell r="A32" t="str">
            <v>Grün N 503</v>
          </cell>
        </row>
        <row r="33">
          <cell r="A33" t="str">
            <v>Grün T 504</v>
          </cell>
        </row>
        <row r="34">
          <cell r="A34" t="str">
            <v>Orange T 701</v>
          </cell>
        </row>
        <row r="35">
          <cell r="A35" t="str">
            <v>Rot N 301</v>
          </cell>
        </row>
        <row r="36">
          <cell r="A36" t="str">
            <v>Rot N 302</v>
          </cell>
        </row>
        <row r="37">
          <cell r="A37" t="str">
            <v>Rot N 303</v>
          </cell>
        </row>
        <row r="38">
          <cell r="A38" t="str">
            <v>Rot T 304</v>
          </cell>
        </row>
        <row r="39">
          <cell r="A39" t="str">
            <v>Rot T 306</v>
          </cell>
        </row>
        <row r="40">
          <cell r="A40" t="str">
            <v>Rot T 307</v>
          </cell>
        </row>
        <row r="41">
          <cell r="A41" t="str">
            <v>Schwarz T 001</v>
          </cell>
        </row>
        <row r="42">
          <cell r="A42" t="str">
            <v>Schwarz T 002</v>
          </cell>
        </row>
        <row r="43">
          <cell r="A43" t="str">
            <v>Weiss N 101</v>
          </cell>
        </row>
        <row r="44">
          <cell r="A44" t="str">
            <v>Weiss T 102</v>
          </cell>
        </row>
        <row r="45">
          <cell r="A45" t="str">
            <v>Weiss T 103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chelling"/>
      <sheetName val="Rover 336"/>
      <sheetName val="Originalbestellung"/>
      <sheetName val="Stückliste"/>
      <sheetName val="Farben"/>
    </sheetNames>
    <sheetDataSet>
      <sheetData sheetId="4">
        <row r="5">
          <cell r="B5" t="str">
            <v>Beige N 811</v>
          </cell>
        </row>
        <row r="6">
          <cell r="A6" t="str">
            <v>Beige N 811</v>
          </cell>
          <cell r="B6" t="str">
            <v>Beige N 811</v>
          </cell>
          <cell r="P6" t="str">
            <v>Swisspearl Farben 02</v>
          </cell>
          <cell r="S6">
            <v>4</v>
          </cell>
        </row>
        <row r="7">
          <cell r="A7" t="str">
            <v>Beige N 813</v>
          </cell>
          <cell r="B7" t="str">
            <v>Beige N 813</v>
          </cell>
          <cell r="P7" t="str">
            <v>Swisspearl Farben 07</v>
          </cell>
          <cell r="S7">
            <v>5</v>
          </cell>
        </row>
        <row r="8">
          <cell r="A8" t="str">
            <v>Blaun N 411</v>
          </cell>
          <cell r="B8" t="str">
            <v>Blaun N 411</v>
          </cell>
          <cell r="P8" t="str">
            <v>Swisspearl Carat</v>
          </cell>
          <cell r="S8">
            <v>6</v>
          </cell>
        </row>
        <row r="9">
          <cell r="A9" t="str">
            <v>Blau N 412</v>
          </cell>
          <cell r="B9" t="str">
            <v>Blau N 412</v>
          </cell>
          <cell r="P9" t="str">
            <v>Bauplatten</v>
          </cell>
          <cell r="S9">
            <v>7</v>
          </cell>
        </row>
        <row r="10">
          <cell r="A10" t="str">
            <v>Braun N 915</v>
          </cell>
          <cell r="B10" t="str">
            <v>Braun N 915</v>
          </cell>
          <cell r="P10" t="str">
            <v>Duripanel geschl</v>
          </cell>
          <cell r="S10">
            <v>8</v>
          </cell>
        </row>
        <row r="11">
          <cell r="A11" t="str">
            <v>Gelb N 611</v>
          </cell>
          <cell r="B11" t="str">
            <v>Gelb N 611</v>
          </cell>
          <cell r="P11" t="str">
            <v>Duripanel ungeschl</v>
          </cell>
          <cell r="S11">
            <v>9</v>
          </cell>
        </row>
        <row r="12">
          <cell r="A12" t="str">
            <v>Gelb N 612</v>
          </cell>
          <cell r="B12" t="str">
            <v>Gelb N 612</v>
          </cell>
          <cell r="P12" t="str">
            <v>Gipskartonplatten</v>
          </cell>
          <cell r="S12">
            <v>10</v>
          </cell>
        </row>
        <row r="13">
          <cell r="A13" t="str">
            <v>Grau N 211</v>
          </cell>
          <cell r="B13" t="str">
            <v>Grau N 211</v>
          </cell>
          <cell r="P13" t="str">
            <v>Knauf</v>
          </cell>
          <cell r="S13">
            <v>12</v>
          </cell>
        </row>
        <row r="14">
          <cell r="A14" t="str">
            <v>Grau N 212</v>
          </cell>
          <cell r="B14" t="str">
            <v>Grau N 212</v>
          </cell>
          <cell r="P14" t="str">
            <v>Plancolor</v>
          </cell>
          <cell r="S14">
            <v>14</v>
          </cell>
        </row>
        <row r="15">
          <cell r="A15" t="str">
            <v>Grau N 213</v>
          </cell>
          <cell r="B15" t="str">
            <v>Grau N 213</v>
          </cell>
          <cell r="P15" t="str">
            <v>Welleternit</v>
          </cell>
          <cell r="S15">
            <v>15</v>
          </cell>
        </row>
        <row r="16">
          <cell r="A16" t="str">
            <v>Grau N 214</v>
          </cell>
          <cell r="B16" t="str">
            <v>Grau N 214</v>
          </cell>
          <cell r="P16" t="str">
            <v>Fermacell</v>
          </cell>
          <cell r="S16">
            <v>16</v>
          </cell>
        </row>
        <row r="17">
          <cell r="A17" t="str">
            <v>Grau N 215</v>
          </cell>
          <cell r="B17" t="str">
            <v>Grau N 215</v>
          </cell>
          <cell r="P17" t="str">
            <v>Rockpanel</v>
          </cell>
          <cell r="S17">
            <v>18</v>
          </cell>
        </row>
        <row r="18">
          <cell r="A18" t="str">
            <v>Grün N 511</v>
          </cell>
          <cell r="B18" t="str">
            <v>Grün N 511</v>
          </cell>
          <cell r="P18" t="str">
            <v>Dreischichtplatte</v>
          </cell>
          <cell r="S18">
            <v>20</v>
          </cell>
        </row>
        <row r="19">
          <cell r="A19" t="str">
            <v>Grün N 512</v>
          </cell>
          <cell r="B19" t="str">
            <v>Grün N 512</v>
          </cell>
          <cell r="P19" t="str">
            <v>MDF</v>
          </cell>
          <cell r="S19">
            <v>22</v>
          </cell>
        </row>
        <row r="20">
          <cell r="A20" t="str">
            <v>Grün N 513</v>
          </cell>
          <cell r="B20" t="str">
            <v>Grün N 513</v>
          </cell>
          <cell r="P20" t="str">
            <v>Swissfibre</v>
          </cell>
          <cell r="S20">
            <v>24</v>
          </cell>
        </row>
        <row r="21">
          <cell r="A21" t="str">
            <v>Grün N 514</v>
          </cell>
          <cell r="B21" t="str">
            <v>Grün N 514</v>
          </cell>
          <cell r="S21">
            <v>25</v>
          </cell>
        </row>
        <row r="22">
          <cell r="A22" t="str">
            <v>Grün N 515</v>
          </cell>
          <cell r="B22" t="str">
            <v>Grün N 515</v>
          </cell>
          <cell r="S22">
            <v>28</v>
          </cell>
        </row>
        <row r="23">
          <cell r="A23" t="str">
            <v>Orange N 711</v>
          </cell>
          <cell r="B23" t="str">
            <v>Orange N 711</v>
          </cell>
          <cell r="S23">
            <v>30</v>
          </cell>
        </row>
        <row r="24">
          <cell r="A24" t="str">
            <v>Rot N 312</v>
          </cell>
          <cell r="B24" t="str">
            <v>Rot N 312</v>
          </cell>
          <cell r="S24">
            <v>32</v>
          </cell>
        </row>
        <row r="25">
          <cell r="A25" t="str">
            <v>Schwarz N 012</v>
          </cell>
          <cell r="B25" t="str">
            <v>Schwarz N 012</v>
          </cell>
          <cell r="S25">
            <v>36</v>
          </cell>
        </row>
        <row r="26">
          <cell r="A26" t="str">
            <v>Weiss N 112</v>
          </cell>
          <cell r="B26" t="str">
            <v>Weiss N 112</v>
          </cell>
          <cell r="S26">
            <v>37</v>
          </cell>
        </row>
        <row r="27">
          <cell r="A27" t="str">
            <v>Beige P 812</v>
          </cell>
          <cell r="B27" t="str">
            <v>Beige P 812</v>
          </cell>
          <cell r="S27">
            <v>40</v>
          </cell>
        </row>
        <row r="28">
          <cell r="A28" t="str">
            <v>Blau P 413</v>
          </cell>
          <cell r="B28" t="str">
            <v>Blau P 413</v>
          </cell>
        </row>
        <row r="29">
          <cell r="A29" t="str">
            <v>Blau P 414</v>
          </cell>
          <cell r="B29" t="str">
            <v>Blau P 414</v>
          </cell>
        </row>
        <row r="30">
          <cell r="A30" t="str">
            <v>Gelb P 613</v>
          </cell>
          <cell r="B30" t="str">
            <v>Gelb P 613</v>
          </cell>
        </row>
        <row r="31">
          <cell r="A31" t="str">
            <v>Gelb P 614</v>
          </cell>
          <cell r="B31" t="str">
            <v>Gelb P 614</v>
          </cell>
        </row>
        <row r="32">
          <cell r="A32" t="str">
            <v>Gelb P 615</v>
          </cell>
          <cell r="B32" t="str">
            <v>Gelb P 615</v>
          </cell>
        </row>
        <row r="33">
          <cell r="A33" t="str">
            <v>Gelb P 616</v>
          </cell>
          <cell r="B33" t="str">
            <v>Gelb P 616</v>
          </cell>
        </row>
        <row r="34">
          <cell r="A34" t="str">
            <v>Gelb P 617</v>
          </cell>
          <cell r="B34" t="str">
            <v>Gelb P 617</v>
          </cell>
        </row>
        <row r="35">
          <cell r="A35" t="str">
            <v>Grau P 216</v>
          </cell>
          <cell r="B35" t="str">
            <v>Grau P 216</v>
          </cell>
        </row>
        <row r="36">
          <cell r="A36" t="str">
            <v>Grün P 516</v>
          </cell>
          <cell r="B36" t="str">
            <v>Grün P 516</v>
          </cell>
        </row>
        <row r="37">
          <cell r="A37" t="str">
            <v>Grün P 517</v>
          </cell>
          <cell r="B37" t="str">
            <v>Grün P 517</v>
          </cell>
        </row>
        <row r="38">
          <cell r="A38" t="str">
            <v>Grün P 518</v>
          </cell>
          <cell r="B38" t="str">
            <v>Grün P 518</v>
          </cell>
        </row>
        <row r="39">
          <cell r="A39" t="str">
            <v>Grün P 519</v>
          </cell>
          <cell r="B39" t="str">
            <v>Grün P 519</v>
          </cell>
        </row>
        <row r="40">
          <cell r="A40" t="str">
            <v>Orange P 712</v>
          </cell>
          <cell r="B40" t="str">
            <v>Orange P 712</v>
          </cell>
        </row>
        <row r="41">
          <cell r="A41" t="str">
            <v>Rot P 313</v>
          </cell>
          <cell r="B41" t="str">
            <v>Rot P 313</v>
          </cell>
        </row>
        <row r="42">
          <cell r="A42" t="str">
            <v>Rot P 314</v>
          </cell>
          <cell r="B42" t="str">
            <v>Rot P 314</v>
          </cell>
        </row>
        <row r="43">
          <cell r="A43" t="str">
            <v>Rot P 315</v>
          </cell>
          <cell r="B43" t="str">
            <v>Rot P 315</v>
          </cell>
        </row>
        <row r="44">
          <cell r="A44" t="str">
            <v>Schwarz P 011</v>
          </cell>
          <cell r="B44" t="str">
            <v>Schwarz P 011</v>
          </cell>
        </row>
        <row r="45">
          <cell r="A45" t="str">
            <v>Weiss P 111</v>
          </cell>
          <cell r="B45" t="str">
            <v>Weiss P 111</v>
          </cell>
        </row>
        <row r="46">
          <cell r="A46" t="str">
            <v>Weiss P 113</v>
          </cell>
          <cell r="B46" t="str">
            <v>Weiss P 113</v>
          </cell>
        </row>
        <row r="47">
          <cell r="A47" t="str">
            <v>Braun TR 911</v>
          </cell>
          <cell r="B47" t="str">
            <v>Braun TR 911</v>
          </cell>
        </row>
        <row r="48">
          <cell r="A48" t="str">
            <v>Braun TR 912</v>
          </cell>
          <cell r="B48" t="str">
            <v>Braun TR 912</v>
          </cell>
        </row>
        <row r="49">
          <cell r="A49" t="str">
            <v>Braun TR 913</v>
          </cell>
          <cell r="B49" t="str">
            <v>Braun TR 913</v>
          </cell>
        </row>
        <row r="50">
          <cell r="A50" t="str">
            <v>Braun TR 914</v>
          </cell>
          <cell r="B50" t="str">
            <v>Braun TR 914</v>
          </cell>
        </row>
        <row r="51">
          <cell r="A51" t="str">
            <v>Rot TR 311</v>
          </cell>
          <cell r="B51" t="str">
            <v>Rot TR 311</v>
          </cell>
        </row>
        <row r="52">
          <cell r="A52" t="str">
            <v>Carat N 7020</v>
          </cell>
          <cell r="B52" t="str">
            <v>Carat N 7020</v>
          </cell>
        </row>
        <row r="53">
          <cell r="A53" t="str">
            <v>Carat N 7021</v>
          </cell>
          <cell r="B53" t="str">
            <v>Carat N 7021</v>
          </cell>
        </row>
        <row r="54">
          <cell r="A54" t="str">
            <v>Carat N 7022</v>
          </cell>
          <cell r="B54" t="str">
            <v>Carat N 7022</v>
          </cell>
        </row>
        <row r="55">
          <cell r="A55" t="str">
            <v>Carat N 7030</v>
          </cell>
          <cell r="B55" t="str">
            <v>Carat N 7030</v>
          </cell>
        </row>
        <row r="56">
          <cell r="A56" t="str">
            <v>Carat N 7031</v>
          </cell>
          <cell r="B56" t="str">
            <v>Carat N 7031</v>
          </cell>
        </row>
        <row r="57">
          <cell r="A57" t="str">
            <v>Carat N 7032</v>
          </cell>
          <cell r="B57" t="str">
            <v>Carat N 7032</v>
          </cell>
        </row>
        <row r="58">
          <cell r="A58" t="str">
            <v>Carat N 7040</v>
          </cell>
          <cell r="B58" t="str">
            <v>Carat N 7040</v>
          </cell>
        </row>
        <row r="59">
          <cell r="A59" t="str">
            <v>Carat N 7041</v>
          </cell>
          <cell r="B59" t="str">
            <v>Carat N 7041</v>
          </cell>
        </row>
        <row r="60">
          <cell r="A60" t="str">
            <v>Carat N 7043</v>
          </cell>
          <cell r="B60" t="str">
            <v>Carat N 7043</v>
          </cell>
        </row>
        <row r="61">
          <cell r="A61" t="str">
            <v>Carat N 7050</v>
          </cell>
          <cell r="B61" t="str">
            <v>Carat N 7050</v>
          </cell>
        </row>
        <row r="62">
          <cell r="A62" t="str">
            <v>Carat N 7051</v>
          </cell>
          <cell r="B62" t="str">
            <v>Carat N 7051</v>
          </cell>
        </row>
        <row r="63">
          <cell r="A63" t="str">
            <v>Carat N 7060</v>
          </cell>
          <cell r="B63" t="str">
            <v>Carat N 7060</v>
          </cell>
        </row>
        <row r="64">
          <cell r="A64" t="str">
            <v>Carat N 7061</v>
          </cell>
          <cell r="B64" t="str">
            <v>Carat N 7061</v>
          </cell>
        </row>
        <row r="65">
          <cell r="A65" t="str">
            <v>Carat N 7070</v>
          </cell>
          <cell r="B65" t="str">
            <v>Carat N 7070</v>
          </cell>
        </row>
        <row r="66">
          <cell r="A66" t="str">
            <v>Carat N 7071</v>
          </cell>
          <cell r="B66" t="str">
            <v>Carat N 7071</v>
          </cell>
        </row>
        <row r="67">
          <cell r="A67" t="str">
            <v>Carat N 7073</v>
          </cell>
          <cell r="B67" t="str">
            <v>Carat N 7073</v>
          </cell>
        </row>
        <row r="68">
          <cell r="A68" t="str">
            <v>Carat N 7080</v>
          </cell>
          <cell r="B68" t="str">
            <v>Carat N 7080</v>
          </cell>
        </row>
        <row r="69">
          <cell r="A69" t="str">
            <v>Carat N 7081</v>
          </cell>
          <cell r="B69" t="str">
            <v>Carat N 7081</v>
          </cell>
        </row>
        <row r="70">
          <cell r="A70" t="str">
            <v>Carat N 7082</v>
          </cell>
          <cell r="B70" t="str">
            <v>Carat N 7082</v>
          </cell>
        </row>
        <row r="71">
          <cell r="A71" t="str">
            <v>Carat N 7090</v>
          </cell>
          <cell r="B71" t="str">
            <v>Carat N 7090</v>
          </cell>
        </row>
        <row r="72">
          <cell r="A72" t="str">
            <v>Carat N 7091</v>
          </cell>
          <cell r="B72" t="str">
            <v>Carat N 7091</v>
          </cell>
        </row>
        <row r="73">
          <cell r="A73" t="str">
            <v>Xpressiv 5747</v>
          </cell>
          <cell r="B73" t="str">
            <v>Xpressiv 5747</v>
          </cell>
        </row>
        <row r="74">
          <cell r="A74" t="str">
            <v>Beige N 801</v>
          </cell>
          <cell r="B74" t="str">
            <v>Beige N 801</v>
          </cell>
        </row>
        <row r="75">
          <cell r="A75" t="str">
            <v>Beige N 802</v>
          </cell>
          <cell r="B75" t="str">
            <v>Beige N 802</v>
          </cell>
        </row>
        <row r="76">
          <cell r="A76" t="str">
            <v>Beige T 803</v>
          </cell>
          <cell r="B76" t="str">
            <v>Beige T 803</v>
          </cell>
        </row>
        <row r="77">
          <cell r="A77" t="str">
            <v>Blau N 401</v>
          </cell>
          <cell r="B77" t="str">
            <v>Blau N 401</v>
          </cell>
        </row>
        <row r="78">
          <cell r="A78" t="str">
            <v>Blau N 402</v>
          </cell>
          <cell r="B78" t="str">
            <v>Blau N 402</v>
          </cell>
        </row>
        <row r="79">
          <cell r="A79" t="str">
            <v>Blau T 403</v>
          </cell>
          <cell r="B79" t="str">
            <v>Blau T 403</v>
          </cell>
        </row>
        <row r="80">
          <cell r="A80" t="str">
            <v>Blau T 404</v>
          </cell>
          <cell r="B80" t="str">
            <v>Blau T 404</v>
          </cell>
        </row>
        <row r="81">
          <cell r="A81" t="str">
            <v>Blau T 405</v>
          </cell>
          <cell r="B81" t="str">
            <v>Blau T 405</v>
          </cell>
        </row>
        <row r="82">
          <cell r="A82" t="str">
            <v>Blau T 405</v>
          </cell>
          <cell r="B82" t="str">
            <v>Blau T 405</v>
          </cell>
        </row>
        <row r="83">
          <cell r="A83" t="str">
            <v>Braun TN 901</v>
          </cell>
          <cell r="B83" t="str">
            <v>Braun TN 901</v>
          </cell>
        </row>
        <row r="84">
          <cell r="A84" t="str">
            <v>Braun TN 902</v>
          </cell>
          <cell r="B84" t="str">
            <v>Braun TN 902</v>
          </cell>
        </row>
        <row r="85">
          <cell r="A85" t="str">
            <v>Braun TN 903</v>
          </cell>
          <cell r="B85" t="str">
            <v>Braun TN 903</v>
          </cell>
        </row>
        <row r="86">
          <cell r="A86" t="str">
            <v>Braun TN 904</v>
          </cell>
          <cell r="B86" t="str">
            <v>Braun TN 904</v>
          </cell>
        </row>
        <row r="87">
          <cell r="A87" t="str">
            <v>Gelb T 601</v>
          </cell>
          <cell r="B87" t="str">
            <v>Gelb T 601</v>
          </cell>
        </row>
        <row r="88">
          <cell r="A88" t="str">
            <v>Gelb T 602</v>
          </cell>
          <cell r="B88" t="str">
            <v>Gelb T 602</v>
          </cell>
        </row>
        <row r="89">
          <cell r="A89" t="str">
            <v>Gelb T 603</v>
          </cell>
          <cell r="B89" t="str">
            <v>Gelb T 603</v>
          </cell>
        </row>
        <row r="90">
          <cell r="A90" t="str">
            <v>Grau N 201</v>
          </cell>
          <cell r="B90" t="str">
            <v>Grau N 201</v>
          </cell>
        </row>
        <row r="91">
          <cell r="A91" t="str">
            <v>Grau N 202</v>
          </cell>
          <cell r="B91" t="str">
            <v>Grau N 202</v>
          </cell>
        </row>
        <row r="92">
          <cell r="A92" t="str">
            <v>Grau N 203</v>
          </cell>
          <cell r="B92" t="str">
            <v>Grau N 203</v>
          </cell>
        </row>
        <row r="93">
          <cell r="A93" t="str">
            <v>Grau N 204</v>
          </cell>
          <cell r="B93" t="str">
            <v>Grau N 204</v>
          </cell>
        </row>
        <row r="94">
          <cell r="A94" t="str">
            <v>Grau T 205</v>
          </cell>
          <cell r="B94" t="str">
            <v>Grau T 205</v>
          </cell>
        </row>
        <row r="95">
          <cell r="A95" t="str">
            <v>Grau T 206</v>
          </cell>
          <cell r="B95" t="str">
            <v>Grau T 206</v>
          </cell>
        </row>
        <row r="96">
          <cell r="A96" t="str">
            <v>Grau T 207</v>
          </cell>
          <cell r="B96" t="str">
            <v>Grau T 207</v>
          </cell>
        </row>
        <row r="97">
          <cell r="A97" t="str">
            <v>Grau T 208</v>
          </cell>
          <cell r="B97" t="str">
            <v>Grau T 208</v>
          </cell>
        </row>
        <row r="98">
          <cell r="A98" t="str">
            <v>Grün N 501</v>
          </cell>
          <cell r="B98" t="str">
            <v>Grün N 501</v>
          </cell>
        </row>
        <row r="99">
          <cell r="A99" t="str">
            <v>Grün N 502</v>
          </cell>
          <cell r="B99" t="str">
            <v>Grün N 502</v>
          </cell>
        </row>
        <row r="100">
          <cell r="A100" t="str">
            <v>Grün N 503</v>
          </cell>
          <cell r="B100" t="str">
            <v>Grün N 503</v>
          </cell>
        </row>
        <row r="101">
          <cell r="A101" t="str">
            <v>Grün T 504</v>
          </cell>
          <cell r="B101" t="str">
            <v>Grün T 504</v>
          </cell>
        </row>
        <row r="102">
          <cell r="A102" t="str">
            <v>Orange T 701</v>
          </cell>
          <cell r="B102" t="str">
            <v>Orange T 701</v>
          </cell>
        </row>
        <row r="103">
          <cell r="A103" t="str">
            <v>Rot N 301</v>
          </cell>
          <cell r="B103" t="str">
            <v>Rot N 301</v>
          </cell>
        </row>
        <row r="104">
          <cell r="A104" t="str">
            <v>Rot N 302</v>
          </cell>
          <cell r="B104" t="str">
            <v>Rot N 302</v>
          </cell>
        </row>
        <row r="105">
          <cell r="A105" t="str">
            <v>Rot N 303</v>
          </cell>
          <cell r="B105" t="str">
            <v>Rot N 303</v>
          </cell>
        </row>
        <row r="106">
          <cell r="A106" t="str">
            <v>Rot T 304</v>
          </cell>
          <cell r="B106" t="str">
            <v>Rot T 304</v>
          </cell>
        </row>
        <row r="107">
          <cell r="A107" t="str">
            <v>Rot T 306</v>
          </cell>
          <cell r="B107" t="str">
            <v>Rot T 306</v>
          </cell>
        </row>
        <row r="108">
          <cell r="A108" t="str">
            <v>Rot T 307</v>
          </cell>
          <cell r="B108" t="str">
            <v>Rot T 307</v>
          </cell>
        </row>
        <row r="109">
          <cell r="A109" t="str">
            <v>Schwarz T 001</v>
          </cell>
          <cell r="B109" t="str">
            <v>Schwarz T 001</v>
          </cell>
        </row>
        <row r="110">
          <cell r="A110" t="str">
            <v>Schwarz T 002</v>
          </cell>
          <cell r="B110" t="str">
            <v>Schwarz T 002</v>
          </cell>
        </row>
        <row r="111">
          <cell r="A111" t="str">
            <v>Weiss N 101</v>
          </cell>
          <cell r="B111" t="str">
            <v>Weiss N 101</v>
          </cell>
        </row>
        <row r="112">
          <cell r="A112" t="str">
            <v>Weiss T 102</v>
          </cell>
          <cell r="B112" t="str">
            <v>Weiss T 102</v>
          </cell>
        </row>
        <row r="113">
          <cell r="A113" t="str">
            <v>Weiss T 103</v>
          </cell>
          <cell r="B113" t="str">
            <v>Weiss T 103</v>
          </cell>
        </row>
        <row r="114">
          <cell r="B114" t="str">
            <v>Eterplan</v>
          </cell>
        </row>
        <row r="115">
          <cell r="B115" t="str">
            <v>Eterplan Plus 10</v>
          </cell>
        </row>
        <row r="116">
          <cell r="B116" t="str">
            <v>Eterplan Plus 12</v>
          </cell>
        </row>
        <row r="117">
          <cell r="B117" t="str">
            <v>Eterplan Plus 15</v>
          </cell>
        </row>
        <row r="118">
          <cell r="B118" t="str">
            <v>Eterplan Plus 20</v>
          </cell>
        </row>
        <row r="119">
          <cell r="B119" t="str">
            <v>Eterplan Plus 6</v>
          </cell>
        </row>
        <row r="120">
          <cell r="B120" t="str">
            <v>Eterplan Plus 8</v>
          </cell>
        </row>
        <row r="121">
          <cell r="B121" t="str">
            <v>Duripanel 1</v>
          </cell>
        </row>
        <row r="122">
          <cell r="B122" t="str">
            <v>Duripanel 2</v>
          </cell>
        </row>
        <row r="123">
          <cell r="B123" t="str">
            <v>Plancolor N 1015</v>
          </cell>
        </row>
        <row r="124">
          <cell r="B124" t="str">
            <v>Plancolor N 2010</v>
          </cell>
        </row>
        <row r="125">
          <cell r="B125" t="str">
            <v>Plancolor N 4010</v>
          </cell>
        </row>
        <row r="126">
          <cell r="B126" t="str">
            <v>Plancolor N 6505</v>
          </cell>
        </row>
        <row r="127">
          <cell r="B127" t="str">
            <v>Plancolor N 6510</v>
          </cell>
        </row>
        <row r="128">
          <cell r="B128" t="str">
            <v>Plancolor N 6520</v>
          </cell>
        </row>
        <row r="129">
          <cell r="B129" t="str">
            <v>Fermacell10</v>
          </cell>
        </row>
        <row r="130">
          <cell r="B130" t="str">
            <v>Fermacell12.5</v>
          </cell>
        </row>
        <row r="131">
          <cell r="B131" t="str">
            <v>Fermacell15</v>
          </cell>
        </row>
        <row r="132">
          <cell r="B132" t="str">
            <v>Fermacell18</v>
          </cell>
        </row>
        <row r="133">
          <cell r="B133" t="str">
            <v>Knauf12.5</v>
          </cell>
        </row>
        <row r="134">
          <cell r="B134" t="str">
            <v>Knauf15</v>
          </cell>
        </row>
        <row r="135">
          <cell r="B135" t="str">
            <v>Knauf18</v>
          </cell>
        </row>
        <row r="136">
          <cell r="B136" t="str">
            <v>Knauf20</v>
          </cell>
        </row>
        <row r="137">
          <cell r="B137" t="str">
            <v>Rockpanel</v>
          </cell>
        </row>
        <row r="138">
          <cell r="B138" t="str">
            <v>Dreischichtplatte</v>
          </cell>
        </row>
        <row r="139">
          <cell r="B139" t="str">
            <v>MDF</v>
          </cell>
        </row>
        <row r="140">
          <cell r="B140" t="str">
            <v>Swissfiber</v>
          </cell>
        </row>
      </sheetData>
    </sheetDataSet>
  </externalBook>
</externalLink>
</file>

<file path=xl/tables/table1.xml><?xml version="1.0" encoding="utf-8"?>
<table xmlns="http://schemas.openxmlformats.org/spreadsheetml/2006/main" id="2" name="Liste2" displayName="Liste2" ref="P5:P21" comment="" totalsRowShown="0">
  <autoFilter ref="P5:P21"/>
  <tableColumns count="1">
    <tableColumn id="1" name="Plattenmaterial"/>
  </tableColumns>
  <tableStyleInfo name="" showFirstColumn="0" showLastColumn="0" showRowStripes="1" showColumnStripes="0"/>
</table>
</file>

<file path=xl/tables/table10.xml><?xml version="1.0" encoding="utf-8"?>
<table xmlns="http://schemas.openxmlformats.org/spreadsheetml/2006/main" id="21" name="Liste16" displayName="Liste16" ref="B5:B141" comment="" totalsRowShown="0">
  <autoFilter ref="B5:B141"/>
  <tableColumns count="1">
    <tableColumn id="1" name="Beige N 811"/>
  </tableColumns>
  <tableStyleInfo name="" showFirstColumn="0" showLastColumn="0" showRowStripes="1" showColumnStripes="0"/>
</table>
</file>

<file path=xl/tables/table11.xml><?xml version="1.0" encoding="utf-8"?>
<table xmlns="http://schemas.openxmlformats.org/spreadsheetml/2006/main" id="23" name="Liste17" displayName="Liste17" ref="A5:A114" comment="" totalsRowShown="0">
  <autoFilter ref="A5:A114"/>
  <tableColumns count="1">
    <tableColumn id="1" name="Schrauben"/>
  </tableColumns>
  <tableStyleInfo name="" showFirstColumn="0" showLastColumn="0" showRowStripes="1" showColumnStripes="0"/>
</table>
</file>

<file path=xl/tables/table12.xml><?xml version="1.0" encoding="utf-8"?>
<table xmlns="http://schemas.openxmlformats.org/spreadsheetml/2006/main" id="1" name="Liste1" displayName="Liste1" ref="R5:R7" comment="" totalsRowShown="0">
  <autoFilter ref="R5:R7"/>
  <tableColumns count="1">
    <tableColumn id="1" name="SB"/>
  </tableColumns>
  <tableStyleInfo name="" showFirstColumn="0" showLastColumn="0" showRowStripes="1" showColumnStripes="0"/>
</table>
</file>

<file path=xl/tables/table2.xml><?xml version="1.0" encoding="utf-8"?>
<table xmlns="http://schemas.openxmlformats.org/spreadsheetml/2006/main" id="8" name="Liste8" displayName="Liste8" ref="G5:G7" comment="" totalsRowShown="0">
  <autoFilter ref="G5:G7"/>
  <tableColumns count="1">
    <tableColumn id="1" name="Duripanel"/>
  </tableColumns>
  <tableStyleInfo name="" showFirstColumn="0" showLastColumn="0" showRowStripes="1" showColumnStripes="0"/>
</table>
</file>

<file path=xl/tables/table3.xml><?xml version="1.0" encoding="utf-8"?>
<table xmlns="http://schemas.openxmlformats.org/spreadsheetml/2006/main" id="9" name="Liste9" displayName="Liste9" ref="H5:H11" comment="" totalsRowShown="0">
  <autoFilter ref="H5:H11"/>
  <tableColumns count="1">
    <tableColumn id="1" name="Plancolor"/>
  </tableColumns>
  <tableStyleInfo name="" showFirstColumn="0" showLastColumn="0" showRowStripes="1" showColumnStripes="0"/>
</table>
</file>

<file path=xl/tables/table4.xml><?xml version="1.0" encoding="utf-8"?>
<table xmlns="http://schemas.openxmlformats.org/spreadsheetml/2006/main" id="10" name="Liste10" displayName="Liste10" ref="I5:I9" comment="" totalsRowShown="0">
  <autoFilter ref="I5:I9"/>
  <tableColumns count="1">
    <tableColumn id="1" name="Fermacell"/>
  </tableColumns>
  <tableStyleInfo name="" showFirstColumn="0" showLastColumn="0" showRowStripes="1" showColumnStripes="0"/>
</table>
</file>

<file path=xl/tables/table5.xml><?xml version="1.0" encoding="utf-8"?>
<table xmlns="http://schemas.openxmlformats.org/spreadsheetml/2006/main" id="11" name="Liste11" displayName="Liste11" ref="J5:J9" comment="" totalsRowShown="0">
  <autoFilter ref="J5:J9"/>
  <tableColumns count="1">
    <tableColumn id="1" name="Knauf"/>
  </tableColumns>
  <tableStyleInfo name="" showFirstColumn="0" showLastColumn="0" showRowStripes="1" showColumnStripes="0"/>
</table>
</file>

<file path=xl/tables/table6.xml><?xml version="1.0" encoding="utf-8"?>
<table xmlns="http://schemas.openxmlformats.org/spreadsheetml/2006/main" id="12" name="Liste12" displayName="Liste12" ref="K5:K6" comment="" totalsRowShown="0">
  <autoFilter ref="K5:K6"/>
  <tableColumns count="1">
    <tableColumn id="1" name="Rockpanel"/>
  </tableColumns>
  <tableStyleInfo name="" showFirstColumn="0" showLastColumn="0" showRowStripes="1" showColumnStripes="0"/>
</table>
</file>

<file path=xl/tables/table7.xml><?xml version="1.0" encoding="utf-8"?>
<table xmlns="http://schemas.openxmlformats.org/spreadsheetml/2006/main" id="13" name="Liste13" displayName="Liste13" ref="L5:L6" comment="" totalsRowShown="0">
  <autoFilter ref="L5:L6"/>
  <tableColumns count="1">
    <tableColumn id="1" name="Dreischichtplatte"/>
  </tableColumns>
  <tableStyleInfo name="" showFirstColumn="0" showLastColumn="0" showRowStripes="1" showColumnStripes="0"/>
</table>
</file>

<file path=xl/tables/table8.xml><?xml version="1.0" encoding="utf-8"?>
<table xmlns="http://schemas.openxmlformats.org/spreadsheetml/2006/main" id="14" name="Liste14" displayName="Liste14" ref="M5:M6" comment="" totalsRowShown="0">
  <autoFilter ref="M5:M6"/>
  <tableColumns count="1">
    <tableColumn id="1" name="MDF"/>
  </tableColumns>
  <tableStyleInfo name="" showFirstColumn="0" showLastColumn="0" showRowStripes="1" showColumnStripes="0"/>
</table>
</file>

<file path=xl/tables/table9.xml><?xml version="1.0" encoding="utf-8"?>
<table xmlns="http://schemas.openxmlformats.org/spreadsheetml/2006/main" id="15" name="Liste15" displayName="Liste15" ref="N5:N6" comment="" totalsRowShown="0">
  <autoFilter ref="N5:N6"/>
  <tableColumns count="1">
    <tableColumn id="1" name="Swissfiber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uschnitt@gasser.ch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table" Target="../tables/table7.xml" /><Relationship Id="rId8" Type="http://schemas.openxmlformats.org/officeDocument/2006/relationships/table" Target="../tables/table8.xml" /><Relationship Id="rId9" Type="http://schemas.openxmlformats.org/officeDocument/2006/relationships/table" Target="../tables/table9.xml" /><Relationship Id="rId10" Type="http://schemas.openxmlformats.org/officeDocument/2006/relationships/table" Target="../tables/table10.xml" /><Relationship Id="rId11" Type="http://schemas.openxmlformats.org/officeDocument/2006/relationships/table" Target="../tables/table11.xml" /><Relationship Id="rId12" Type="http://schemas.openxmlformats.org/officeDocument/2006/relationships/table" Target="../tables/table12.xml" /><Relationship Id="rId1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GM351"/>
  <sheetViews>
    <sheetView showGridLines="0" showRowColHeaders="0" showZeros="0" view="pageBreakPreview" zoomScale="115" zoomScaleNormal="55" zoomScaleSheetLayoutView="115" workbookViewId="0" topLeftCell="A1">
      <selection activeCell="A69" sqref="A69:C69"/>
    </sheetView>
  </sheetViews>
  <sheetFormatPr defaultColWidth="11.57421875" defaultRowHeight="12.75"/>
  <cols>
    <col min="1" max="4" width="2.7109375" style="50" customWidth="1"/>
    <col min="5" max="15" width="2.7109375" style="6" customWidth="1"/>
    <col min="16" max="22" width="3.28125" style="6" customWidth="1"/>
    <col min="23" max="32" width="3.28125" style="5" customWidth="1"/>
    <col min="33" max="33" width="6.421875" style="5" customWidth="1"/>
    <col min="34" max="34" width="4.7109375" style="5" customWidth="1"/>
    <col min="35" max="35" width="3.421875" style="5" customWidth="1"/>
    <col min="36" max="45" width="3.28125" style="5" customWidth="1"/>
    <col min="46" max="46" width="3.421875" style="5" customWidth="1"/>
    <col min="47" max="51" width="3.28125" style="5" customWidth="1"/>
    <col min="52" max="52" width="2.28125" style="5" customWidth="1"/>
    <col min="53" max="53" width="5.57421875" style="5" hidden="1" customWidth="1"/>
    <col min="54" max="54" width="3.140625" style="5" hidden="1" customWidth="1"/>
    <col min="55" max="55" width="11.57421875" style="6" hidden="1" customWidth="1"/>
    <col min="56" max="78" width="5.7109375" style="6" hidden="1" customWidth="1"/>
    <col min="79" max="85" width="11.57421875" style="6" hidden="1" customWidth="1"/>
    <col min="86" max="89" width="11.57421875" style="201" customWidth="1"/>
    <col min="90" max="97" width="11.421875" style="201" customWidth="1"/>
    <col min="98" max="129" width="11.421875" style="6" customWidth="1"/>
    <col min="130" max="195" width="11.57421875" style="270" customWidth="1"/>
    <col min="196" max="16384" width="11.57421875" style="6" customWidth="1"/>
  </cols>
  <sheetData>
    <row r="1" spans="1:51" ht="15" customHeight="1">
      <c r="A1" s="70"/>
      <c r="B1" s="70"/>
      <c r="C1" s="70"/>
      <c r="D1" s="70"/>
      <c r="E1" s="70"/>
      <c r="F1" s="70"/>
      <c r="G1" s="70"/>
      <c r="H1" s="1"/>
      <c r="I1" s="1"/>
      <c r="J1" s="2"/>
      <c r="K1" s="3"/>
      <c r="L1" s="71"/>
      <c r="M1" s="71"/>
      <c r="N1" s="72"/>
      <c r="O1" s="290"/>
      <c r="P1" s="290"/>
      <c r="Q1" s="290"/>
      <c r="R1" s="290"/>
      <c r="S1" s="290"/>
      <c r="T1" s="112"/>
      <c r="U1" s="112"/>
      <c r="V1" s="113"/>
      <c r="W1" s="114"/>
      <c r="X1" s="114"/>
      <c r="Z1" s="115"/>
      <c r="AA1" s="115"/>
      <c r="AB1" s="115"/>
      <c r="AC1" s="115"/>
      <c r="AD1" s="4" t="s">
        <v>0</v>
      </c>
      <c r="AE1" s="291"/>
      <c r="AF1" s="292"/>
      <c r="AG1" s="292"/>
      <c r="AH1" s="292"/>
      <c r="AI1" s="293"/>
      <c r="AJ1" s="291" t="e">
        <f>Originalbestellung!#REF!</f>
        <v>#REF!</v>
      </c>
      <c r="AK1" s="292"/>
      <c r="AL1" s="292"/>
      <c r="AM1" s="293"/>
      <c r="AN1" s="304"/>
      <c r="AO1" s="305"/>
      <c r="AP1" s="305"/>
      <c r="AQ1" s="305"/>
      <c r="AR1" s="305"/>
      <c r="AS1" s="305"/>
      <c r="AT1" s="305"/>
      <c r="AU1" s="306"/>
      <c r="AV1" s="309"/>
      <c r="AW1" s="305"/>
      <c r="AX1" s="305"/>
      <c r="AY1" s="306"/>
    </row>
    <row r="2" spans="1:54" ht="5.25" customHeight="1">
      <c r="A2" s="70"/>
      <c r="B2" s="70"/>
      <c r="C2" s="70"/>
      <c r="D2" s="70"/>
      <c r="E2" s="70"/>
      <c r="F2" s="70"/>
      <c r="G2" s="70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</row>
    <row r="3" spans="1:54" ht="19.5" customHeight="1">
      <c r="A3" s="455" t="s">
        <v>1</v>
      </c>
      <c r="B3" s="456"/>
      <c r="C3" s="457"/>
      <c r="D3" s="63"/>
      <c r="E3" s="230" t="s">
        <v>2</v>
      </c>
      <c r="G3" s="63"/>
      <c r="H3" s="3"/>
      <c r="I3" s="3"/>
      <c r="J3" s="62"/>
      <c r="K3" s="62"/>
      <c r="L3" s="62"/>
      <c r="M3" s="62"/>
      <c r="N3" s="458"/>
      <c r="O3" s="459"/>
      <c r="P3" s="460"/>
      <c r="Q3" s="63"/>
      <c r="R3" s="230" t="s">
        <v>4</v>
      </c>
      <c r="T3" s="3"/>
      <c r="U3" s="3"/>
      <c r="V3" s="3"/>
      <c r="X3" s="52"/>
      <c r="Y3" s="62" t="s">
        <v>3</v>
      </c>
      <c r="AA3" s="52"/>
      <c r="AE3" s="62"/>
      <c r="AF3" s="62"/>
      <c r="AG3" s="62"/>
      <c r="AH3" s="62"/>
      <c r="AI3" s="62"/>
      <c r="AJ3" s="62"/>
      <c r="AK3" s="6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</row>
    <row r="4" spans="1:54" ht="6" customHeight="1">
      <c r="A4" s="116"/>
      <c r="B4" s="116"/>
      <c r="C4" s="116"/>
      <c r="D4" s="63"/>
      <c r="E4" s="63"/>
      <c r="F4" s="63"/>
      <c r="G4" s="63"/>
      <c r="H4" s="3"/>
      <c r="I4" s="3"/>
      <c r="J4" s="62"/>
      <c r="K4" s="62"/>
      <c r="L4" s="62"/>
      <c r="M4" s="62"/>
      <c r="N4" s="117"/>
      <c r="O4" s="117"/>
      <c r="P4" s="117"/>
      <c r="Q4" s="63"/>
      <c r="R4" s="63"/>
      <c r="S4" s="63"/>
      <c r="T4" s="3"/>
      <c r="U4" s="3"/>
      <c r="V4" s="3"/>
      <c r="X4" s="52"/>
      <c r="Y4" s="52"/>
      <c r="AA4" s="52"/>
      <c r="AC4" s="62"/>
      <c r="AE4" s="62"/>
      <c r="AF4" s="62"/>
      <c r="AG4" s="62"/>
      <c r="AH4" s="62"/>
      <c r="AI4" s="62"/>
      <c r="AJ4" s="62"/>
      <c r="AK4" s="6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</row>
    <row r="5" spans="1:54" ht="12" customHeight="1">
      <c r="A5" s="7"/>
      <c r="C5" s="8"/>
      <c r="D5" s="461"/>
      <c r="E5" s="461"/>
      <c r="F5" s="461"/>
      <c r="G5" s="461"/>
      <c r="H5" s="461"/>
      <c r="I5" s="461"/>
      <c r="J5" s="461"/>
      <c r="K5" s="461"/>
      <c r="L5" s="461"/>
      <c r="M5" s="461"/>
      <c r="N5" s="461"/>
      <c r="O5" s="461"/>
      <c r="P5" s="461"/>
      <c r="Q5" s="461"/>
      <c r="R5" s="461"/>
      <c r="S5" s="62"/>
      <c r="T5" s="3"/>
      <c r="U5" s="3"/>
      <c r="V5" s="3"/>
      <c r="X5" s="52"/>
      <c r="Y5" s="53" t="s">
        <v>319</v>
      </c>
      <c r="AA5" s="52"/>
      <c r="AC5" s="62"/>
      <c r="AE5" s="62"/>
      <c r="AF5" s="62"/>
      <c r="AG5" s="62"/>
      <c r="AH5" s="62"/>
      <c r="AI5" s="62"/>
      <c r="AJ5" s="62"/>
      <c r="AK5" s="6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</row>
    <row r="6" spans="1:54" ht="12" customHeight="1">
      <c r="A6" s="14" t="s">
        <v>6</v>
      </c>
      <c r="D6" s="462"/>
      <c r="E6" s="462"/>
      <c r="F6" s="462"/>
      <c r="G6" s="462"/>
      <c r="H6" s="462"/>
      <c r="I6" s="462"/>
      <c r="J6" s="462"/>
      <c r="K6" s="462"/>
      <c r="L6" s="462"/>
      <c r="M6" s="462"/>
      <c r="N6" s="462"/>
      <c r="O6" s="462"/>
      <c r="P6" s="462"/>
      <c r="Q6" s="462"/>
      <c r="R6" s="462"/>
      <c r="S6" s="3"/>
      <c r="T6" s="3"/>
      <c r="U6" s="3"/>
      <c r="V6" s="3"/>
      <c r="X6" s="52"/>
      <c r="Y6" s="9" t="s">
        <v>318</v>
      </c>
      <c r="AA6" s="52"/>
      <c r="AE6" s="10"/>
      <c r="AF6" s="3"/>
      <c r="AG6" s="3"/>
      <c r="AH6" s="3"/>
      <c r="AI6" s="3"/>
      <c r="AJ6" s="3"/>
      <c r="AK6" s="3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</row>
    <row r="7" spans="1:54" ht="12" customHeight="1">
      <c r="A7" s="11" t="s">
        <v>5</v>
      </c>
      <c r="B7" s="118"/>
      <c r="C7" s="118"/>
      <c r="D7" s="295"/>
      <c r="E7" s="295"/>
      <c r="F7" s="295"/>
      <c r="G7" s="295"/>
      <c r="H7" s="295"/>
      <c r="I7" s="295"/>
      <c r="J7" s="295"/>
      <c r="K7" s="295"/>
      <c r="L7" s="295"/>
      <c r="M7" s="295"/>
      <c r="N7" s="295"/>
      <c r="O7" s="295"/>
      <c r="P7" s="295"/>
      <c r="Q7" s="295"/>
      <c r="R7" s="295"/>
      <c r="S7" s="3"/>
      <c r="T7" s="13"/>
      <c r="U7" s="3"/>
      <c r="V7" s="3"/>
      <c r="X7" s="52"/>
      <c r="Y7" s="9" t="s">
        <v>317</v>
      </c>
      <c r="AA7" s="52"/>
      <c r="AE7" s="10"/>
      <c r="AF7" s="3"/>
      <c r="AG7" s="3"/>
      <c r="AH7" s="3"/>
      <c r="AI7" s="9"/>
      <c r="AJ7" s="9"/>
      <c r="AK7" s="3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</row>
    <row r="8" spans="2:54" ht="12" customHeight="1">
      <c r="B8" s="118"/>
      <c r="C8" s="118"/>
      <c r="D8" s="296"/>
      <c r="E8" s="296"/>
      <c r="F8" s="296"/>
      <c r="G8" s="296"/>
      <c r="H8" s="296"/>
      <c r="I8" s="296"/>
      <c r="J8" s="296"/>
      <c r="K8" s="296"/>
      <c r="L8" s="296"/>
      <c r="M8" s="296"/>
      <c r="N8" s="296"/>
      <c r="O8" s="296"/>
      <c r="P8" s="296"/>
      <c r="Q8" s="296"/>
      <c r="R8" s="296"/>
      <c r="S8" s="17"/>
      <c r="T8" s="13"/>
      <c r="U8" s="13"/>
      <c r="V8" s="3"/>
      <c r="X8" s="52"/>
      <c r="Y8" s="15" t="s">
        <v>7</v>
      </c>
      <c r="AA8" s="52"/>
      <c r="AE8" s="16"/>
      <c r="AF8" s="16"/>
      <c r="AG8" s="16"/>
      <c r="AH8" s="16"/>
      <c r="AI8" s="9"/>
      <c r="AJ8" s="9"/>
      <c r="AK8" s="17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</row>
    <row r="9" spans="1:54" ht="12" customHeight="1">
      <c r="A9" s="64" t="s">
        <v>8</v>
      </c>
      <c r="B9" s="118"/>
      <c r="C9" s="118"/>
      <c r="D9" s="298"/>
      <c r="E9" s="298"/>
      <c r="F9" s="298"/>
      <c r="G9" s="298"/>
      <c r="H9" s="298"/>
      <c r="I9" s="298"/>
      <c r="J9" s="298"/>
      <c r="K9" s="298"/>
      <c r="L9" s="298"/>
      <c r="M9" s="298"/>
      <c r="N9" s="298"/>
      <c r="O9" s="298"/>
      <c r="P9" s="298"/>
      <c r="Q9" s="298"/>
      <c r="R9" s="298"/>
      <c r="S9" s="9"/>
      <c r="T9" s="19"/>
      <c r="U9" s="13"/>
      <c r="V9" s="3"/>
      <c r="X9" s="52"/>
      <c r="Y9" s="9" t="s">
        <v>9</v>
      </c>
      <c r="AA9" s="52"/>
      <c r="AE9" s="10"/>
      <c r="AF9" s="9"/>
      <c r="AG9" s="9"/>
      <c r="AH9" s="18"/>
      <c r="AI9" s="9"/>
      <c r="AJ9" s="9"/>
      <c r="AK9" s="9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</row>
    <row r="10" spans="1:54" ht="12" customHeight="1">
      <c r="A10" s="64"/>
      <c r="B10" s="118"/>
      <c r="C10" s="118"/>
      <c r="D10" s="296"/>
      <c r="E10" s="296"/>
      <c r="F10" s="296"/>
      <c r="G10" s="296"/>
      <c r="H10" s="296"/>
      <c r="I10" s="296"/>
      <c r="J10" s="296"/>
      <c r="K10" s="296"/>
      <c r="L10" s="296"/>
      <c r="M10" s="296"/>
      <c r="N10" s="296"/>
      <c r="O10" s="296"/>
      <c r="P10" s="296"/>
      <c r="Q10" s="296"/>
      <c r="R10" s="296"/>
      <c r="S10" s="9"/>
      <c r="T10" s="9"/>
      <c r="U10" s="20"/>
      <c r="V10" s="9"/>
      <c r="X10" s="53"/>
      <c r="Y10" s="60" t="s">
        <v>10</v>
      </c>
      <c r="AA10" s="53"/>
      <c r="AE10" s="60"/>
      <c r="AF10" s="60"/>
      <c r="AG10" s="60"/>
      <c r="AH10" s="60"/>
      <c r="AI10" s="39"/>
      <c r="AJ10" s="39"/>
      <c r="AK10" s="39"/>
      <c r="AL10" s="61"/>
      <c r="AM10" s="61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</row>
    <row r="11" spans="1:54" ht="12" customHeight="1">
      <c r="A11" s="64"/>
      <c r="B11" s="118"/>
      <c r="C11" s="118"/>
      <c r="D11" s="295"/>
      <c r="E11" s="295"/>
      <c r="F11" s="295"/>
      <c r="G11" s="295"/>
      <c r="H11" s="295"/>
      <c r="I11" s="295"/>
      <c r="J11" s="295"/>
      <c r="K11" s="295"/>
      <c r="L11" s="295"/>
      <c r="M11" s="295"/>
      <c r="N11" s="295"/>
      <c r="O11" s="295"/>
      <c r="P11" s="295"/>
      <c r="Q11" s="295"/>
      <c r="R11" s="295"/>
      <c r="S11" s="118"/>
      <c r="T11" s="118"/>
      <c r="U11" s="118"/>
      <c r="V11" s="118"/>
      <c r="X11" s="119"/>
      <c r="Y11" s="119"/>
      <c r="AA11" s="119"/>
      <c r="AB11" s="275"/>
      <c r="AC11" s="301"/>
      <c r="AD11" s="301"/>
      <c r="AE11" s="301"/>
      <c r="AF11" s="301"/>
      <c r="AG11" s="301"/>
      <c r="AH11" s="301"/>
      <c r="AI11" s="301"/>
      <c r="AJ11" s="301"/>
      <c r="AK11" s="301"/>
      <c r="AL11" s="301"/>
      <c r="AM11" s="301"/>
      <c r="AN11" s="301"/>
      <c r="AO11" s="301"/>
      <c r="AP11" s="301"/>
      <c r="AQ11" s="301"/>
      <c r="AR11" s="301"/>
      <c r="AS11" s="301"/>
      <c r="AT11" s="301"/>
      <c r="AU11" s="301"/>
      <c r="AV11" s="301"/>
      <c r="AW11" s="301"/>
      <c r="AX11" s="301"/>
      <c r="AY11" s="120"/>
      <c r="AZ11" s="120"/>
      <c r="BA11" s="120"/>
      <c r="BB11" s="120"/>
    </row>
    <row r="12" spans="1:54" ht="12" customHeight="1">
      <c r="A12" s="14" t="s">
        <v>11</v>
      </c>
      <c r="B12" s="118"/>
      <c r="C12" s="118"/>
      <c r="D12" s="296"/>
      <c r="E12" s="296"/>
      <c r="F12" s="296"/>
      <c r="G12" s="296"/>
      <c r="H12" s="296"/>
      <c r="I12" s="296"/>
      <c r="J12" s="296"/>
      <c r="K12" s="296"/>
      <c r="L12" s="296"/>
      <c r="M12" s="296"/>
      <c r="N12" s="296"/>
      <c r="O12" s="296"/>
      <c r="P12" s="296"/>
      <c r="Q12" s="296"/>
      <c r="R12" s="296"/>
      <c r="S12" s="118"/>
      <c r="T12" s="118"/>
      <c r="U12" s="118"/>
      <c r="V12" s="119"/>
      <c r="X12" s="119"/>
      <c r="Y12" s="65" t="s">
        <v>12</v>
      </c>
      <c r="AA12" s="119"/>
      <c r="AB12" s="275"/>
      <c r="AC12" s="302"/>
      <c r="AD12" s="302"/>
      <c r="AE12" s="302"/>
      <c r="AF12" s="302"/>
      <c r="AG12" s="302"/>
      <c r="AH12" s="302"/>
      <c r="AI12" s="302"/>
      <c r="AJ12" s="302"/>
      <c r="AK12" s="302"/>
      <c r="AL12" s="302"/>
      <c r="AM12" s="302"/>
      <c r="AN12" s="302"/>
      <c r="AO12" s="302"/>
      <c r="AP12" s="302"/>
      <c r="AQ12" s="302"/>
      <c r="AR12" s="302"/>
      <c r="AS12" s="302"/>
      <c r="AT12" s="302"/>
      <c r="AU12" s="302"/>
      <c r="AV12" s="302"/>
      <c r="AW12" s="302"/>
      <c r="AX12" s="302"/>
      <c r="AY12" s="120"/>
      <c r="AZ12" s="120"/>
      <c r="BA12" s="120"/>
      <c r="BB12" s="120"/>
    </row>
    <row r="13" spans="1:54" ht="12" customHeight="1">
      <c r="A13" s="9"/>
      <c r="B13" s="118"/>
      <c r="C13" s="118"/>
      <c r="D13" s="295"/>
      <c r="E13" s="295"/>
      <c r="F13" s="295"/>
      <c r="G13" s="295"/>
      <c r="H13" s="295"/>
      <c r="I13" s="295"/>
      <c r="J13" s="295"/>
      <c r="K13" s="295"/>
      <c r="L13" s="295"/>
      <c r="M13" s="295"/>
      <c r="N13" s="295"/>
      <c r="O13" s="295"/>
      <c r="P13" s="295"/>
      <c r="Q13" s="295"/>
      <c r="R13" s="295"/>
      <c r="S13" s="118"/>
      <c r="T13" s="118"/>
      <c r="U13" s="118"/>
      <c r="V13" s="119"/>
      <c r="X13" s="119"/>
      <c r="Y13" s="15"/>
      <c r="AA13" s="119"/>
      <c r="AB13" s="275"/>
      <c r="AC13" s="303"/>
      <c r="AD13" s="303"/>
      <c r="AE13" s="303"/>
      <c r="AF13" s="303"/>
      <c r="AG13" s="303"/>
      <c r="AH13" s="303"/>
      <c r="AI13" s="303"/>
      <c r="AJ13" s="303"/>
      <c r="AK13" s="303"/>
      <c r="AL13" s="303"/>
      <c r="AM13" s="303"/>
      <c r="AN13" s="303"/>
      <c r="AO13" s="303"/>
      <c r="AP13" s="303"/>
      <c r="AQ13" s="303"/>
      <c r="AR13" s="303"/>
      <c r="AS13" s="303"/>
      <c r="AT13" s="303"/>
      <c r="AU13" s="303"/>
      <c r="AV13" s="303"/>
      <c r="AW13" s="303"/>
      <c r="AX13" s="303"/>
      <c r="AY13" s="120"/>
      <c r="AZ13" s="120"/>
      <c r="BA13" s="120"/>
      <c r="BB13" s="120"/>
    </row>
    <row r="14" spans="1:54" ht="12" customHeight="1">
      <c r="A14" s="21" t="s">
        <v>13</v>
      </c>
      <c r="B14" s="118"/>
      <c r="C14" s="118"/>
      <c r="D14" s="296"/>
      <c r="E14" s="296"/>
      <c r="F14" s="296"/>
      <c r="G14" s="296"/>
      <c r="H14" s="296"/>
      <c r="I14" s="296"/>
      <c r="J14" s="296"/>
      <c r="K14" s="296"/>
      <c r="L14" s="296"/>
      <c r="M14" s="296"/>
      <c r="N14" s="296"/>
      <c r="O14" s="296"/>
      <c r="P14" s="296"/>
      <c r="Q14" s="296"/>
      <c r="R14" s="296"/>
      <c r="S14" s="118"/>
      <c r="T14" s="118"/>
      <c r="U14" s="118"/>
      <c r="V14" s="119"/>
      <c r="X14" s="119"/>
      <c r="Y14" s="65" t="s">
        <v>14</v>
      </c>
      <c r="AA14" s="119"/>
      <c r="AB14" s="275"/>
      <c r="AC14" s="302"/>
      <c r="AD14" s="302"/>
      <c r="AE14" s="302"/>
      <c r="AF14" s="302"/>
      <c r="AG14" s="302"/>
      <c r="AH14" s="302"/>
      <c r="AI14" s="302"/>
      <c r="AJ14" s="302"/>
      <c r="AK14" s="302"/>
      <c r="AL14" s="302"/>
      <c r="AM14" s="302"/>
      <c r="AN14" s="302"/>
      <c r="AO14" s="302"/>
      <c r="AP14" s="302"/>
      <c r="AQ14" s="302"/>
      <c r="AR14" s="302"/>
      <c r="AS14" s="302"/>
      <c r="AT14" s="302"/>
      <c r="AU14" s="302"/>
      <c r="AV14" s="302"/>
      <c r="AW14" s="302"/>
      <c r="AX14" s="302"/>
      <c r="AY14" s="120"/>
      <c r="AZ14" s="120"/>
      <c r="BA14" s="120"/>
      <c r="BB14" s="120"/>
    </row>
    <row r="15" spans="1:54" ht="17.25" customHeight="1">
      <c r="A15" s="21"/>
      <c r="B15" s="118"/>
      <c r="C15" s="118"/>
      <c r="D15" s="297"/>
      <c r="E15" s="298"/>
      <c r="F15" s="298"/>
      <c r="G15" s="298"/>
      <c r="H15" s="298"/>
      <c r="I15" s="298"/>
      <c r="J15" s="298"/>
      <c r="K15" s="298"/>
      <c r="L15" s="298"/>
      <c r="M15" s="298"/>
      <c r="N15" s="298"/>
      <c r="O15" s="298"/>
      <c r="P15" s="298"/>
      <c r="Q15" s="298"/>
      <c r="R15" s="298"/>
      <c r="S15" s="118"/>
      <c r="T15" s="118"/>
      <c r="U15" s="118"/>
      <c r="V15" s="119"/>
      <c r="X15" s="119"/>
      <c r="Y15" s="65"/>
      <c r="AA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  <c r="BB15" s="119"/>
    </row>
    <row r="16" spans="1:54" ht="5.25" customHeight="1">
      <c r="A16" s="15"/>
      <c r="B16" s="121"/>
      <c r="C16" s="121"/>
      <c r="D16" s="295"/>
      <c r="E16" s="295"/>
      <c r="F16" s="295"/>
      <c r="G16" s="295"/>
      <c r="H16" s="295"/>
      <c r="I16" s="295"/>
      <c r="J16" s="295"/>
      <c r="K16" s="295"/>
      <c r="L16" s="295"/>
      <c r="M16" s="295"/>
      <c r="N16" s="295"/>
      <c r="O16" s="295"/>
      <c r="P16" s="295"/>
      <c r="Q16" s="295"/>
      <c r="R16" s="295"/>
      <c r="S16" s="66"/>
      <c r="T16" s="67"/>
      <c r="U16" s="67"/>
      <c r="V16" s="22"/>
      <c r="X16" s="22"/>
      <c r="Y16" s="22"/>
      <c r="AA16" s="22"/>
      <c r="AD16" s="22"/>
      <c r="AE16" s="22"/>
      <c r="AF16" s="22"/>
      <c r="AG16" s="22"/>
      <c r="AH16" s="22"/>
      <c r="AI16" s="22"/>
      <c r="AJ16" s="22"/>
      <c r="AK16" s="22"/>
      <c r="AS16" s="122"/>
      <c r="AT16" s="122"/>
      <c r="AU16" s="122"/>
      <c r="AV16" s="22"/>
      <c r="AW16" s="22"/>
      <c r="AX16" s="22"/>
      <c r="AY16" s="22"/>
      <c r="AZ16" s="22"/>
      <c r="BA16" s="22"/>
      <c r="BB16" s="22"/>
    </row>
    <row r="17" spans="1:54" ht="12.75" customHeight="1">
      <c r="A17" s="21" t="s">
        <v>15</v>
      </c>
      <c r="B17" s="121"/>
      <c r="C17" s="121"/>
      <c r="D17" s="296"/>
      <c r="E17" s="296"/>
      <c r="F17" s="296"/>
      <c r="G17" s="296"/>
      <c r="H17" s="296"/>
      <c r="I17" s="296"/>
      <c r="J17" s="296"/>
      <c r="K17" s="296"/>
      <c r="L17" s="296"/>
      <c r="M17" s="296"/>
      <c r="N17" s="296"/>
      <c r="O17" s="296"/>
      <c r="P17" s="296"/>
      <c r="Q17" s="296"/>
      <c r="R17" s="296"/>
      <c r="S17" s="66"/>
      <c r="T17" s="67"/>
      <c r="U17" s="67"/>
      <c r="V17" s="22"/>
      <c r="X17" s="22"/>
      <c r="Y17" s="14" t="s">
        <v>16</v>
      </c>
      <c r="AA17" s="22"/>
      <c r="AD17" s="22"/>
      <c r="AE17" s="22"/>
      <c r="AF17" s="276"/>
      <c r="AG17" s="317"/>
      <c r="AH17" s="318"/>
      <c r="AI17" s="318"/>
      <c r="AJ17" s="318"/>
      <c r="AK17" s="318"/>
      <c r="AL17" s="318"/>
      <c r="AM17" s="318"/>
      <c r="AN17" s="318"/>
      <c r="AO17" s="318"/>
      <c r="AP17" s="319"/>
      <c r="AS17" s="122"/>
      <c r="AT17" s="122"/>
      <c r="AU17" s="122"/>
      <c r="AV17" s="22"/>
      <c r="AW17" s="22"/>
      <c r="AX17" s="22"/>
      <c r="AY17" s="22"/>
      <c r="AZ17" s="22"/>
      <c r="BA17" s="22"/>
      <c r="BB17" s="22"/>
    </row>
    <row r="18" spans="1:54" ht="5.25" customHeight="1">
      <c r="A18" s="65"/>
      <c r="B18" s="74"/>
      <c r="C18" s="74"/>
      <c r="D18" s="245"/>
      <c r="E18" s="245"/>
      <c r="F18" s="245"/>
      <c r="G18" s="245"/>
      <c r="H18" s="246"/>
      <c r="I18" s="246"/>
      <c r="J18" s="246"/>
      <c r="K18" s="246"/>
      <c r="L18" s="246"/>
      <c r="M18" s="246"/>
      <c r="N18" s="246"/>
      <c r="O18" s="123"/>
      <c r="P18" s="123"/>
      <c r="Q18" s="123"/>
      <c r="R18" s="123"/>
      <c r="S18" s="66"/>
      <c r="T18" s="67"/>
      <c r="U18" s="67"/>
      <c r="V18" s="22"/>
      <c r="X18" s="22"/>
      <c r="Y18" s="22"/>
      <c r="AA18" s="22"/>
      <c r="AD18" s="22"/>
      <c r="AE18" s="22"/>
      <c r="AF18" s="276"/>
      <c r="AG18" s="320"/>
      <c r="AH18" s="321"/>
      <c r="AI18" s="321"/>
      <c r="AJ18" s="321"/>
      <c r="AK18" s="321"/>
      <c r="AL18" s="321"/>
      <c r="AM18" s="321"/>
      <c r="AN18" s="321"/>
      <c r="AO18" s="321"/>
      <c r="AP18" s="3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</row>
    <row r="19" spans="1:54" ht="14.25" customHeight="1">
      <c r="A19" s="65"/>
      <c r="B19" s="124"/>
      <c r="C19" s="124"/>
      <c r="D19" s="295"/>
      <c r="E19" s="295"/>
      <c r="F19" s="295"/>
      <c r="G19" s="295"/>
      <c r="H19" s="295"/>
      <c r="I19" s="295"/>
      <c r="J19" s="295"/>
      <c r="K19" s="295"/>
      <c r="L19" s="295"/>
      <c r="M19" s="295"/>
      <c r="N19" s="295"/>
      <c r="O19" s="295"/>
      <c r="P19" s="295"/>
      <c r="Q19" s="295"/>
      <c r="R19" s="295"/>
      <c r="S19" s="66"/>
      <c r="T19" s="67"/>
      <c r="U19" s="67"/>
      <c r="V19" s="22"/>
      <c r="X19" s="22"/>
      <c r="Y19" s="22"/>
      <c r="AA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</row>
    <row r="20" spans="1:54" ht="13.5" customHeight="1">
      <c r="A20" s="21" t="s">
        <v>17</v>
      </c>
      <c r="B20" s="118"/>
      <c r="C20" s="118"/>
      <c r="D20" s="296"/>
      <c r="E20" s="296"/>
      <c r="F20" s="296"/>
      <c r="G20" s="296"/>
      <c r="H20" s="296"/>
      <c r="I20" s="296"/>
      <c r="J20" s="296"/>
      <c r="K20" s="296"/>
      <c r="L20" s="296"/>
      <c r="M20" s="296"/>
      <c r="N20" s="296"/>
      <c r="O20" s="296"/>
      <c r="P20" s="296"/>
      <c r="Q20" s="296"/>
      <c r="R20" s="296"/>
      <c r="S20" s="66"/>
      <c r="T20" s="67"/>
      <c r="U20" s="67"/>
      <c r="V20" s="125"/>
      <c r="X20" s="90"/>
      <c r="Y20" s="68"/>
      <c r="Z20" s="68" t="s">
        <v>18</v>
      </c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</row>
    <row r="21" spans="1:54" ht="7.5" customHeight="1">
      <c r="A21" s="65"/>
      <c r="B21" s="65"/>
      <c r="C21" s="65"/>
      <c r="D21" s="65"/>
      <c r="E21" s="65"/>
      <c r="F21" s="65"/>
      <c r="G21" s="65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66"/>
      <c r="T21" s="67"/>
      <c r="U21" s="67"/>
      <c r="V21" s="67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</row>
    <row r="22" spans="1:54" ht="12" customHeight="1">
      <c r="A22" s="65"/>
      <c r="B22" s="65"/>
      <c r="D22" s="126"/>
      <c r="E22" s="126"/>
      <c r="F22" s="299"/>
      <c r="G22" s="299"/>
      <c r="H22" s="299"/>
      <c r="I22" s="299"/>
      <c r="J22" s="299"/>
      <c r="K22" s="299"/>
      <c r="L22" s="299"/>
      <c r="M22" s="299"/>
      <c r="N22" s="299"/>
      <c r="O22" s="299"/>
      <c r="P22" s="299"/>
      <c r="Q22" s="299"/>
      <c r="R22" s="299"/>
      <c r="S22" s="126"/>
      <c r="T22" s="67"/>
      <c r="U22" s="67"/>
      <c r="V22" s="67"/>
      <c r="W22" s="67"/>
      <c r="X22" s="67"/>
      <c r="Y22" s="310"/>
      <c r="Z22" s="310"/>
      <c r="AA22" s="310"/>
      <c r="AB22" s="310"/>
      <c r="AC22" s="310"/>
      <c r="AD22" s="310"/>
      <c r="AE22" s="310"/>
      <c r="AF22" s="310"/>
      <c r="AG22" s="310"/>
      <c r="AH22" s="310"/>
      <c r="AI22" s="310"/>
      <c r="AJ22" s="310"/>
      <c r="AK22" s="310"/>
      <c r="AL22" s="67"/>
      <c r="AM22" s="67"/>
      <c r="AN22" s="67"/>
      <c r="AO22" s="67"/>
      <c r="AP22" s="67"/>
      <c r="AQ22" s="310"/>
      <c r="AR22" s="310"/>
      <c r="AS22" s="310"/>
      <c r="AT22" s="22"/>
      <c r="AU22" s="22"/>
      <c r="AV22" s="22"/>
      <c r="AW22" s="22"/>
      <c r="AX22" s="22"/>
      <c r="AY22" s="22"/>
      <c r="AZ22" s="22"/>
      <c r="BA22" s="22"/>
      <c r="BB22" s="22"/>
    </row>
    <row r="23" spans="1:54" ht="13.5" customHeight="1">
      <c r="A23" s="14" t="s">
        <v>20</v>
      </c>
      <c r="B23" s="14"/>
      <c r="C23" s="126"/>
      <c r="D23" s="126"/>
      <c r="E23" s="126"/>
      <c r="F23" s="300"/>
      <c r="G23" s="300"/>
      <c r="H23" s="300"/>
      <c r="I23" s="300"/>
      <c r="J23" s="300"/>
      <c r="K23" s="300"/>
      <c r="L23" s="300"/>
      <c r="M23" s="300"/>
      <c r="N23" s="300"/>
      <c r="O23" s="300"/>
      <c r="P23" s="300"/>
      <c r="Q23" s="300"/>
      <c r="R23" s="300"/>
      <c r="S23" s="126"/>
      <c r="U23" s="67"/>
      <c r="V23" s="75" t="s">
        <v>21</v>
      </c>
      <c r="W23" s="67"/>
      <c r="X23" s="67"/>
      <c r="Y23" s="311"/>
      <c r="Z23" s="311"/>
      <c r="AA23" s="311"/>
      <c r="AB23" s="311"/>
      <c r="AC23" s="311"/>
      <c r="AD23" s="311"/>
      <c r="AE23" s="311"/>
      <c r="AF23" s="311"/>
      <c r="AG23" s="311"/>
      <c r="AH23" s="311"/>
      <c r="AI23" s="311"/>
      <c r="AJ23" s="311"/>
      <c r="AK23" s="311"/>
      <c r="AL23" s="67"/>
      <c r="AM23" s="67"/>
      <c r="AN23" s="76" t="s">
        <v>22</v>
      </c>
      <c r="AO23" s="67"/>
      <c r="AP23" s="67"/>
      <c r="AQ23" s="311"/>
      <c r="AR23" s="311"/>
      <c r="AS23" s="311"/>
      <c r="AT23" s="76" t="s">
        <v>23</v>
      </c>
      <c r="BA23" s="22"/>
      <c r="BB23" s="22"/>
    </row>
    <row r="24" spans="1:54" ht="9" customHeight="1">
      <c r="A24" s="14"/>
      <c r="B24" s="1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9"/>
      <c r="O24" s="69"/>
      <c r="P24" s="69"/>
      <c r="Q24" s="69"/>
      <c r="R24" s="69"/>
      <c r="S24" s="69"/>
      <c r="T24" s="67"/>
      <c r="U24" s="67"/>
      <c r="V24" s="67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</row>
    <row r="25" spans="1:54" ht="13.5" customHeight="1">
      <c r="A25" s="14" t="s">
        <v>24</v>
      </c>
      <c r="B25" s="11"/>
      <c r="G25" s="90"/>
      <c r="H25" s="25"/>
      <c r="I25" s="73" t="s">
        <v>311</v>
      </c>
      <c r="J25" s="73"/>
      <c r="K25" s="73"/>
      <c r="L25" s="73"/>
      <c r="M25" s="73"/>
      <c r="N25" s="67"/>
      <c r="O25" s="67"/>
      <c r="P25" s="77"/>
      <c r="Q25" s="77"/>
      <c r="R25" s="77"/>
      <c r="S25" s="77"/>
      <c r="T25" s="77"/>
      <c r="V25" s="90"/>
      <c r="X25" s="73" t="s">
        <v>25</v>
      </c>
      <c r="AD25" s="67"/>
      <c r="AE25" s="67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</row>
    <row r="26" spans="1:54" ht="8.25" customHeight="1">
      <c r="A26" s="78"/>
      <c r="B26" s="78"/>
      <c r="N26" s="26"/>
      <c r="O26" s="79"/>
      <c r="P26" s="79"/>
      <c r="Q26" s="79"/>
      <c r="R26" s="79"/>
      <c r="S26" s="79"/>
      <c r="T26" s="79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54"/>
      <c r="AG26" s="478"/>
      <c r="AH26" s="479"/>
      <c r="AI26" s="479"/>
      <c r="AJ26" s="479"/>
      <c r="AK26" s="479"/>
      <c r="AL26" s="479"/>
      <c r="AM26" s="479"/>
      <c r="AN26" s="479"/>
      <c r="AO26" s="479"/>
      <c r="AP26" s="479"/>
      <c r="AQ26" s="479"/>
      <c r="AR26" s="479"/>
      <c r="AS26" s="479"/>
      <c r="AT26" s="479"/>
      <c r="AU26" s="479"/>
      <c r="AV26" s="479"/>
      <c r="AW26" s="479"/>
      <c r="AX26" s="479"/>
      <c r="AY26" s="54"/>
      <c r="AZ26" s="54"/>
      <c r="BA26" s="54"/>
      <c r="BB26" s="54"/>
    </row>
    <row r="27" spans="1:54" ht="13.5" customHeight="1">
      <c r="A27" s="14" t="s">
        <v>26</v>
      </c>
      <c r="B27" s="14"/>
      <c r="G27" s="90"/>
      <c r="I27" s="294">
        <v>5.5</v>
      </c>
      <c r="J27" s="294"/>
      <c r="K27" s="23" t="s">
        <v>23</v>
      </c>
      <c r="M27" s="28" t="s">
        <v>27</v>
      </c>
      <c r="N27" s="3"/>
      <c r="O27" s="79"/>
      <c r="P27" s="79"/>
      <c r="Q27" s="79"/>
      <c r="R27" s="79"/>
      <c r="S27" s="79"/>
      <c r="T27" s="79"/>
      <c r="V27" s="14" t="s">
        <v>35</v>
      </c>
      <c r="Y27" s="37"/>
      <c r="AA27" s="314"/>
      <c r="AB27" s="314"/>
      <c r="AC27" s="38"/>
      <c r="AD27" s="28"/>
      <c r="AE27" s="28"/>
      <c r="AF27" s="52"/>
      <c r="AG27" s="479"/>
      <c r="AH27" s="479"/>
      <c r="AI27" s="479"/>
      <c r="AJ27" s="479"/>
      <c r="AK27" s="479"/>
      <c r="AL27" s="479"/>
      <c r="AM27" s="479"/>
      <c r="AN27" s="479"/>
      <c r="AO27" s="479"/>
      <c r="AP27" s="479"/>
      <c r="AQ27" s="479"/>
      <c r="AR27" s="479"/>
      <c r="AS27" s="479"/>
      <c r="AT27" s="479"/>
      <c r="AU27" s="479"/>
      <c r="AV27" s="479"/>
      <c r="AW27" s="479"/>
      <c r="AX27" s="479"/>
      <c r="AY27" s="52"/>
      <c r="AZ27" s="52"/>
      <c r="BA27" s="52"/>
      <c r="BB27" s="52"/>
    </row>
    <row r="28" spans="1:54" ht="6.75" customHeight="1">
      <c r="A28" s="78"/>
      <c r="B28" s="78"/>
      <c r="G28" s="78"/>
      <c r="I28" s="78"/>
      <c r="K28" s="78"/>
      <c r="M28" s="78"/>
      <c r="N28" s="29"/>
      <c r="O28" s="29"/>
      <c r="P28" s="29"/>
      <c r="Q28" s="30"/>
      <c r="R28" s="30"/>
      <c r="S28" s="30"/>
      <c r="T28" s="31"/>
      <c r="V28" s="78"/>
      <c r="Z28" s="78"/>
      <c r="AA28" s="247"/>
      <c r="AB28" s="247"/>
      <c r="AC28" s="78"/>
      <c r="AD28" s="78"/>
      <c r="AE28" s="78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</row>
    <row r="29" spans="1:54" ht="13.5" customHeight="1">
      <c r="A29" s="80"/>
      <c r="B29" s="84"/>
      <c r="C29" s="85"/>
      <c r="G29" s="90"/>
      <c r="I29" s="294">
        <v>9.5</v>
      </c>
      <c r="J29" s="294"/>
      <c r="K29" s="23" t="s">
        <v>23</v>
      </c>
      <c r="M29" s="28" t="s">
        <v>28</v>
      </c>
      <c r="N29" s="3"/>
      <c r="O29" s="23"/>
      <c r="P29" s="23"/>
      <c r="Q29" s="23"/>
      <c r="R29" s="23"/>
      <c r="S29" s="23"/>
      <c r="T29" s="23"/>
      <c r="V29" s="90"/>
      <c r="W29" s="325" t="s">
        <v>36</v>
      </c>
      <c r="X29" s="326"/>
      <c r="Y29" s="326"/>
      <c r="Z29" s="279"/>
      <c r="AA29" s="312"/>
      <c r="AB29" s="312"/>
      <c r="AC29" s="38" t="s">
        <v>77</v>
      </c>
      <c r="AD29" s="39"/>
      <c r="AE29" s="39"/>
      <c r="AF29" s="15"/>
      <c r="AG29" s="56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</row>
    <row r="30" spans="1:54" ht="6.75" customHeight="1">
      <c r="A30" s="80"/>
      <c r="B30" s="84"/>
      <c r="C30" s="85"/>
      <c r="G30" s="80"/>
      <c r="I30" s="80"/>
      <c r="K30" s="80"/>
      <c r="N30" s="3"/>
      <c r="O30" s="23"/>
      <c r="P30" s="81"/>
      <c r="Q30" s="81"/>
      <c r="R30" s="81"/>
      <c r="S30" s="81"/>
      <c r="T30" s="82"/>
      <c r="V30" s="125"/>
      <c r="W30" s="24"/>
      <c r="X30" s="135"/>
      <c r="Y30" s="37"/>
      <c r="Z30" s="24"/>
      <c r="AA30" s="313"/>
      <c r="AB30" s="313"/>
      <c r="AC30" s="38"/>
      <c r="AD30" s="28"/>
      <c r="AE30" s="28"/>
      <c r="AF30" s="15"/>
      <c r="AG30" s="56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</row>
    <row r="31" spans="1:54" ht="13.5" customHeight="1">
      <c r="A31" s="11"/>
      <c r="B31" s="86"/>
      <c r="C31" s="85"/>
      <c r="G31" s="90"/>
      <c r="I31" s="417"/>
      <c r="J31" s="417"/>
      <c r="K31" s="9" t="s">
        <v>23</v>
      </c>
      <c r="N31" s="3"/>
      <c r="O31" s="32"/>
      <c r="P31" s="81"/>
      <c r="Q31" s="81"/>
      <c r="R31" s="81"/>
      <c r="S31" s="81"/>
      <c r="T31" s="82"/>
      <c r="V31" s="90"/>
      <c r="W31" s="325" t="s">
        <v>38</v>
      </c>
      <c r="X31" s="326"/>
      <c r="Y31" s="326"/>
      <c r="AA31" s="312"/>
      <c r="AB31" s="312"/>
      <c r="AC31" s="38" t="s">
        <v>77</v>
      </c>
      <c r="AD31" s="28"/>
      <c r="AE31" s="28"/>
      <c r="AF31" s="15"/>
      <c r="AG31" s="56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U31" s="52"/>
      <c r="AV31" s="52"/>
      <c r="AW31" s="52"/>
      <c r="AX31" s="52"/>
      <c r="AY31" s="52"/>
      <c r="AZ31" s="52"/>
      <c r="BA31" s="52"/>
      <c r="BB31" s="52"/>
    </row>
    <row r="32" spans="1:54" ht="9.7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3"/>
      <c r="O32" s="32"/>
      <c r="P32" s="33"/>
      <c r="Q32" s="33"/>
      <c r="R32" s="33"/>
      <c r="S32" s="33"/>
      <c r="T32" s="34"/>
      <c r="U32" s="34"/>
      <c r="V32" s="3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</row>
    <row r="33" spans="1:54" ht="13.5" customHeight="1">
      <c r="A33" s="14" t="s">
        <v>29</v>
      </c>
      <c r="B33" s="35"/>
      <c r="G33" s="90"/>
      <c r="H33" s="73"/>
      <c r="I33" s="73" t="s">
        <v>30</v>
      </c>
      <c r="J33" s="73"/>
      <c r="K33" s="73"/>
      <c r="L33" s="28"/>
      <c r="M33" s="28"/>
      <c r="N33" s="3"/>
      <c r="O33" s="32"/>
      <c r="P33" s="33"/>
      <c r="Q33" s="33"/>
      <c r="R33" s="33"/>
      <c r="S33" s="33"/>
      <c r="T33" s="34"/>
      <c r="U33" s="34"/>
      <c r="V33" s="90"/>
      <c r="W33" s="327" t="s">
        <v>315</v>
      </c>
      <c r="X33" s="326"/>
      <c r="Y33" s="326"/>
      <c r="Z33" s="52"/>
      <c r="AA33" s="312"/>
      <c r="AB33" s="312"/>
      <c r="AC33" s="38" t="s">
        <v>77</v>
      </c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</row>
    <row r="34" spans="1:54" ht="6.75" customHeight="1">
      <c r="A34" s="11"/>
      <c r="B34" s="11"/>
      <c r="G34" s="83"/>
      <c r="H34" s="83"/>
      <c r="I34" s="69"/>
      <c r="J34" s="83"/>
      <c r="K34" s="83"/>
      <c r="L34" s="83"/>
      <c r="M34" s="83"/>
      <c r="N34" s="3"/>
      <c r="O34" s="32"/>
      <c r="P34" s="33"/>
      <c r="Q34" s="33"/>
      <c r="R34" s="33"/>
      <c r="S34" s="33"/>
      <c r="T34" s="34"/>
      <c r="U34" s="34"/>
      <c r="V34" s="3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</row>
    <row r="35" spans="1:54" ht="13.5" customHeight="1">
      <c r="A35" s="11"/>
      <c r="B35" s="11"/>
      <c r="G35" s="90"/>
      <c r="H35" s="73"/>
      <c r="I35" s="73" t="s">
        <v>31</v>
      </c>
      <c r="J35" s="73"/>
      <c r="K35" s="73"/>
      <c r="L35" s="28"/>
      <c r="M35" s="28"/>
      <c r="N35" s="71"/>
      <c r="O35" s="32"/>
      <c r="P35" s="33"/>
      <c r="Q35" s="92"/>
      <c r="R35" s="33"/>
      <c r="S35" s="33"/>
      <c r="T35" s="34"/>
      <c r="U35" s="34"/>
      <c r="V35" s="71"/>
      <c r="W35" s="30"/>
      <c r="X35" s="30"/>
      <c r="Y35" s="30"/>
      <c r="Z35" s="30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</row>
    <row r="36" spans="1:54" ht="11.25" customHeight="1">
      <c r="A36" s="36"/>
      <c r="B36" s="36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23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</row>
    <row r="37" spans="1:54" ht="15.75">
      <c r="A37" s="21" t="s">
        <v>32</v>
      </c>
      <c r="B37" s="27"/>
      <c r="G37" s="90"/>
      <c r="H37" s="89"/>
      <c r="I37" s="378"/>
      <c r="J37" s="378"/>
      <c r="K37" s="378"/>
      <c r="L37" s="378"/>
      <c r="M37" s="9" t="s">
        <v>33</v>
      </c>
      <c r="N37" s="15"/>
      <c r="O37" s="15" t="s">
        <v>34</v>
      </c>
      <c r="P37" s="78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</row>
    <row r="38" spans="1:54" ht="15.75">
      <c r="A38" s="28"/>
      <c r="B38" s="66"/>
      <c r="C38" s="85"/>
      <c r="D38" s="85"/>
      <c r="E38" s="42"/>
      <c r="G38" s="90"/>
      <c r="H38" s="89"/>
      <c r="I38" s="378"/>
      <c r="J38" s="378"/>
      <c r="K38" s="378"/>
      <c r="L38" s="378"/>
      <c r="M38" s="9" t="s">
        <v>33</v>
      </c>
      <c r="N38" s="28"/>
      <c r="O38" s="28" t="s">
        <v>37</v>
      </c>
      <c r="P38" s="78"/>
      <c r="AE38" s="454"/>
      <c r="AF38" s="454"/>
      <c r="AG38" s="454"/>
      <c r="AH38" s="454"/>
      <c r="AI38" s="454"/>
      <c r="AJ38" s="454"/>
      <c r="AK38" s="454"/>
      <c r="AL38" s="454"/>
      <c r="AM38" s="454"/>
      <c r="AN38" s="454"/>
      <c r="AO38" s="454"/>
      <c r="AP38" s="454"/>
      <c r="AQ38" s="454"/>
      <c r="AR38" s="454"/>
      <c r="AS38" s="454"/>
      <c r="AT38" s="454"/>
      <c r="AU38" s="454"/>
      <c r="AV38" s="56"/>
      <c r="AW38" s="56"/>
      <c r="AX38" s="56"/>
      <c r="AY38" s="56"/>
      <c r="AZ38" s="56"/>
      <c r="BA38" s="56"/>
      <c r="BB38" s="56"/>
    </row>
    <row r="39" spans="1:54" ht="15.75">
      <c r="A39" s="28"/>
      <c r="B39" s="66"/>
      <c r="C39" s="85"/>
      <c r="D39" s="85"/>
      <c r="E39" s="42"/>
      <c r="G39" s="90"/>
      <c r="H39" s="89"/>
      <c r="I39" s="378"/>
      <c r="J39" s="378"/>
      <c r="K39" s="378"/>
      <c r="L39" s="378"/>
      <c r="M39" s="12" t="s">
        <v>39</v>
      </c>
      <c r="N39" s="15"/>
      <c r="O39" s="15" t="s">
        <v>40</v>
      </c>
      <c r="P39" s="78"/>
      <c r="AB39" s="24"/>
      <c r="AC39" s="24"/>
      <c r="AD39" s="231"/>
      <c r="AE39" s="454"/>
      <c r="AF39" s="454"/>
      <c r="AG39" s="454"/>
      <c r="AH39" s="454"/>
      <c r="AI39" s="454"/>
      <c r="AJ39" s="454"/>
      <c r="AK39" s="454"/>
      <c r="AL39" s="454"/>
      <c r="AM39" s="454"/>
      <c r="AN39" s="454"/>
      <c r="AO39" s="454"/>
      <c r="AP39" s="454"/>
      <c r="AQ39" s="454"/>
      <c r="AR39" s="454"/>
      <c r="AS39" s="454"/>
      <c r="AT39" s="454"/>
      <c r="AU39" s="454"/>
      <c r="AV39" s="57"/>
      <c r="AW39" s="57"/>
      <c r="AX39" s="57"/>
      <c r="AY39" s="57"/>
      <c r="AZ39" s="57"/>
      <c r="BA39" s="57"/>
      <c r="BB39" s="57"/>
    </row>
    <row r="40" spans="1:54" ht="15.75">
      <c r="A40" s="28"/>
      <c r="B40" s="66"/>
      <c r="C40" s="85"/>
      <c r="D40" s="85"/>
      <c r="E40" s="42"/>
      <c r="G40" s="90"/>
      <c r="H40" s="89"/>
      <c r="I40" s="378"/>
      <c r="J40" s="378"/>
      <c r="K40" s="378"/>
      <c r="L40" s="378"/>
      <c r="M40" s="9" t="s">
        <v>39</v>
      </c>
      <c r="N40" s="15"/>
      <c r="O40" s="15" t="s">
        <v>41</v>
      </c>
      <c r="P40" s="78"/>
      <c r="V40" s="87" t="s">
        <v>42</v>
      </c>
      <c r="AB40" s="87"/>
      <c r="AC40" s="127"/>
      <c r="AD40" s="231"/>
      <c r="AE40" s="231"/>
      <c r="AF40" s="231"/>
      <c r="AG40" s="231"/>
      <c r="AH40" s="231"/>
      <c r="AI40" s="231"/>
      <c r="AJ40" s="231"/>
      <c r="AK40" s="231"/>
      <c r="AL40" s="231"/>
      <c r="AM40" s="231"/>
      <c r="AN40" s="231"/>
      <c r="AO40" s="231"/>
      <c r="AP40" s="231"/>
      <c r="AQ40" s="231"/>
      <c r="AR40" s="231"/>
      <c r="AS40" s="231"/>
      <c r="AT40" s="231"/>
      <c r="AU40" s="231"/>
      <c r="AV40" s="56"/>
      <c r="AW40" s="56"/>
      <c r="AX40" s="56"/>
      <c r="AY40" s="56"/>
      <c r="AZ40" s="56"/>
      <c r="BA40" s="56"/>
      <c r="BB40" s="56"/>
    </row>
    <row r="41" spans="1:54" ht="9.75" customHeight="1">
      <c r="A41" s="78"/>
      <c r="B41" s="88"/>
      <c r="C41" s="85"/>
      <c r="D41" s="85"/>
      <c r="E41" s="42"/>
      <c r="G41" s="78"/>
      <c r="H41" s="78"/>
      <c r="I41" s="248"/>
      <c r="J41" s="248"/>
      <c r="K41" s="248"/>
      <c r="L41" s="248"/>
      <c r="M41" s="78"/>
      <c r="N41" s="78"/>
      <c r="O41" s="78"/>
      <c r="P41" s="78"/>
      <c r="AB41" s="125"/>
      <c r="AC41" s="127"/>
      <c r="AD41" s="127"/>
      <c r="AE41" s="127"/>
      <c r="AF41" s="127"/>
      <c r="AG41" s="127"/>
      <c r="AH41" s="127"/>
      <c r="AI41" s="127"/>
      <c r="AJ41" s="127"/>
      <c r="AK41" s="127"/>
      <c r="AL41" s="127"/>
      <c r="AM41" s="127"/>
      <c r="AN41" s="127"/>
      <c r="AO41" s="127"/>
      <c r="AP41" s="127"/>
      <c r="AQ41" s="127"/>
      <c r="AR41" s="127"/>
      <c r="AS41" s="127"/>
      <c r="AT41" s="127"/>
      <c r="AU41" s="127"/>
      <c r="AV41" s="56"/>
      <c r="AW41" s="56"/>
      <c r="AX41" s="56"/>
      <c r="AY41" s="56"/>
      <c r="AZ41" s="56"/>
      <c r="BA41" s="56"/>
      <c r="BB41" s="56"/>
    </row>
    <row r="42" spans="1:54" ht="15.75">
      <c r="A42" s="14" t="s">
        <v>46</v>
      </c>
      <c r="B42" s="73"/>
      <c r="C42" s="85"/>
      <c r="D42" s="85"/>
      <c r="E42" s="42"/>
      <c r="G42" s="90"/>
      <c r="H42" s="89"/>
      <c r="I42" s="378"/>
      <c r="J42" s="378"/>
      <c r="K42" s="378"/>
      <c r="L42" s="378"/>
      <c r="M42" s="73" t="s">
        <v>47</v>
      </c>
      <c r="N42" s="73"/>
      <c r="O42" s="73"/>
      <c r="P42" s="73"/>
      <c r="Q42" s="57"/>
      <c r="R42" s="57"/>
      <c r="S42" s="57"/>
      <c r="V42" s="90"/>
      <c r="X42" s="323"/>
      <c r="Y42" s="324"/>
      <c r="Z42" s="324"/>
      <c r="AA42" s="324"/>
      <c r="AB42" s="324"/>
      <c r="AC42" s="324"/>
      <c r="AD42" s="324"/>
      <c r="AE42" s="324"/>
      <c r="AF42" s="324"/>
      <c r="AG42" s="324"/>
      <c r="AH42" s="324"/>
      <c r="AI42" s="324"/>
      <c r="AJ42" s="324"/>
      <c r="AK42" s="324"/>
      <c r="AL42" s="324"/>
      <c r="AM42" s="324"/>
      <c r="AN42" s="324"/>
      <c r="AO42" s="324"/>
      <c r="AP42" s="324"/>
      <c r="AQ42" s="324"/>
      <c r="AR42" s="324"/>
      <c r="AS42" s="324"/>
      <c r="AT42" s="324"/>
      <c r="AU42" s="324"/>
      <c r="AV42" s="324"/>
      <c r="AW42" s="324"/>
      <c r="AX42" s="324"/>
      <c r="AY42" s="41"/>
      <c r="AZ42" s="41"/>
      <c r="BA42" s="41"/>
      <c r="BB42" s="41"/>
    </row>
    <row r="43" spans="1:54" ht="15.75">
      <c r="A43" s="73"/>
      <c r="B43" s="73"/>
      <c r="C43" s="85"/>
      <c r="D43" s="85"/>
      <c r="E43" s="42"/>
      <c r="G43" s="90"/>
      <c r="H43" s="89"/>
      <c r="I43" s="378"/>
      <c r="J43" s="378"/>
      <c r="K43" s="378"/>
      <c r="L43" s="378"/>
      <c r="M43" s="73" t="s">
        <v>48</v>
      </c>
      <c r="N43" s="73"/>
      <c r="O43" s="73"/>
      <c r="P43" s="73"/>
      <c r="Q43" s="56"/>
      <c r="R43" s="56"/>
      <c r="S43" s="56"/>
      <c r="V43" s="90"/>
      <c r="X43" s="307"/>
      <c r="Y43" s="308"/>
      <c r="Z43" s="308"/>
      <c r="AA43" s="308"/>
      <c r="AB43" s="308"/>
      <c r="AC43" s="308"/>
      <c r="AD43" s="308"/>
      <c r="AE43" s="308"/>
      <c r="AF43" s="308"/>
      <c r="AG43" s="308"/>
      <c r="AH43" s="308"/>
      <c r="AI43" s="308"/>
      <c r="AJ43" s="308"/>
      <c r="AK43" s="308"/>
      <c r="AL43" s="308"/>
      <c r="AM43" s="308"/>
      <c r="AN43" s="308"/>
      <c r="AO43" s="308"/>
      <c r="AP43" s="308"/>
      <c r="AQ43" s="308"/>
      <c r="AR43" s="308"/>
      <c r="AS43" s="308"/>
      <c r="AT43" s="308"/>
      <c r="AU43" s="308"/>
      <c r="AV43" s="308"/>
      <c r="AW43" s="308"/>
      <c r="AX43" s="308"/>
      <c r="AY43" s="127"/>
      <c r="AZ43" s="127"/>
      <c r="BA43" s="127"/>
      <c r="BB43" s="127"/>
    </row>
    <row r="44" spans="1:54" ht="18" customHeight="1">
      <c r="A44" s="78"/>
      <c r="B44" s="88"/>
      <c r="C44" s="88"/>
      <c r="D44" s="88"/>
      <c r="E44" s="8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V44" s="90"/>
      <c r="X44" s="307"/>
      <c r="Y44" s="308"/>
      <c r="Z44" s="308"/>
      <c r="AA44" s="308"/>
      <c r="AB44" s="308"/>
      <c r="AC44" s="308"/>
      <c r="AD44" s="308"/>
      <c r="AE44" s="308"/>
      <c r="AF44" s="308"/>
      <c r="AG44" s="308"/>
      <c r="AH44" s="308"/>
      <c r="AI44" s="308"/>
      <c r="AJ44" s="308"/>
      <c r="AK44" s="308"/>
      <c r="AL44" s="308"/>
      <c r="AM44" s="308"/>
      <c r="AN44" s="308"/>
      <c r="AO44" s="308"/>
      <c r="AP44" s="308"/>
      <c r="AQ44" s="308"/>
      <c r="AR44" s="308"/>
      <c r="AS44" s="308"/>
      <c r="AT44" s="308"/>
      <c r="AU44" s="308"/>
      <c r="AV44" s="308"/>
      <c r="AW44" s="308"/>
      <c r="AX44" s="308"/>
      <c r="AY44" s="127"/>
      <c r="AZ44" s="127"/>
      <c r="BA44" s="127"/>
      <c r="BB44" s="127"/>
    </row>
    <row r="45" spans="2:54" ht="15.75">
      <c r="B45" s="64"/>
      <c r="C45" s="85"/>
      <c r="G45" s="90"/>
      <c r="I45" s="89"/>
      <c r="J45" s="40" t="s">
        <v>43</v>
      </c>
      <c r="K45" s="416"/>
      <c r="L45" s="416"/>
      <c r="M45" s="416"/>
      <c r="N45" s="416"/>
      <c r="Q45" s="90"/>
      <c r="R45" s="9" t="s">
        <v>44</v>
      </c>
      <c r="S45" s="23"/>
      <c r="T45" s="23"/>
      <c r="V45" s="128"/>
      <c r="W45" s="41"/>
      <c r="AA45" s="442"/>
      <c r="AB45" s="443"/>
      <c r="AC45" s="443"/>
      <c r="AD45" s="443"/>
      <c r="AE45" s="443"/>
      <c r="AF45" s="443"/>
      <c r="AG45" s="443"/>
      <c r="AH45" s="443"/>
      <c r="AI45" s="443"/>
      <c r="AJ45" s="443"/>
      <c r="AK45" s="443"/>
      <c r="AL45" s="443"/>
      <c r="AM45" s="443"/>
      <c r="AN45" s="443"/>
      <c r="AO45" s="443"/>
      <c r="AP45" s="443"/>
      <c r="AQ45" s="443"/>
      <c r="AR45" s="443"/>
      <c r="AS45" s="443"/>
      <c r="AT45" s="443"/>
      <c r="AU45" s="443"/>
      <c r="AV45" s="443"/>
      <c r="AW45" s="443"/>
      <c r="AX45" s="443"/>
      <c r="AY45" s="127"/>
      <c r="AZ45" s="127"/>
      <c r="BA45" s="127"/>
      <c r="BB45" s="127"/>
    </row>
    <row r="46" spans="1:54" ht="15.75">
      <c r="A46" s="28"/>
      <c r="B46" s="66"/>
      <c r="C46" s="85"/>
      <c r="G46" s="90"/>
      <c r="I46" s="89"/>
      <c r="J46" s="40" t="s">
        <v>45</v>
      </c>
      <c r="K46" s="445"/>
      <c r="L46" s="445"/>
      <c r="M46" s="445"/>
      <c r="N46" s="445"/>
      <c r="Q46" s="90"/>
      <c r="R46" s="73" t="s">
        <v>44</v>
      </c>
      <c r="S46" s="73"/>
      <c r="T46" s="73"/>
      <c r="V46" s="14" t="s">
        <v>206</v>
      </c>
      <c r="W46" s="43"/>
      <c r="Y46" s="24"/>
      <c r="Z46" s="288"/>
      <c r="AA46" s="444"/>
      <c r="AB46" s="444"/>
      <c r="AC46" s="444"/>
      <c r="AD46" s="444"/>
      <c r="AE46" s="444"/>
      <c r="AF46" s="444"/>
      <c r="AG46" s="444"/>
      <c r="AH46" s="444"/>
      <c r="AI46" s="444"/>
      <c r="AJ46" s="444"/>
      <c r="AK46" s="444"/>
      <c r="AL46" s="444"/>
      <c r="AM46" s="444"/>
      <c r="AN46" s="444"/>
      <c r="AO46" s="444"/>
      <c r="AP46" s="444"/>
      <c r="AQ46" s="444"/>
      <c r="AR46" s="444"/>
      <c r="AS46" s="444"/>
      <c r="AT46" s="444"/>
      <c r="AU46" s="444"/>
      <c r="AV46" s="444"/>
      <c r="AW46" s="444"/>
      <c r="AX46" s="444"/>
      <c r="AY46" s="127"/>
      <c r="AZ46" s="127"/>
      <c r="BA46" s="127"/>
      <c r="BB46" s="127"/>
    </row>
    <row r="47" spans="1:54" ht="12.75" customHeight="1">
      <c r="A47" s="88"/>
      <c r="B47" s="88"/>
      <c r="C47" s="88"/>
      <c r="D47" s="88"/>
      <c r="E47" s="88"/>
      <c r="F47" s="439"/>
      <c r="G47" s="440"/>
      <c r="H47" s="440"/>
      <c r="I47" s="440"/>
      <c r="J47" s="440"/>
      <c r="K47" s="440"/>
      <c r="L47" s="440"/>
      <c r="M47" s="440"/>
      <c r="N47" s="440"/>
      <c r="O47" s="440"/>
      <c r="P47" s="440"/>
      <c r="Q47" s="440"/>
      <c r="R47" s="274"/>
      <c r="S47" s="274"/>
      <c r="T47" s="274"/>
      <c r="U47" s="274"/>
      <c r="V47" s="328"/>
      <c r="W47" s="329"/>
      <c r="X47" s="329"/>
      <c r="Y47" s="329"/>
      <c r="Z47" s="329"/>
      <c r="AA47" s="329"/>
      <c r="AB47" s="329"/>
      <c r="AC47" s="329"/>
      <c r="AD47" s="329"/>
      <c r="AE47" s="329"/>
      <c r="AF47" s="329"/>
      <c r="AG47" s="329"/>
      <c r="AH47" s="329"/>
      <c r="AI47" s="329"/>
      <c r="AJ47" s="329"/>
      <c r="AK47" s="329"/>
      <c r="AL47" s="329"/>
      <c r="AM47" s="329"/>
      <c r="AN47" s="329"/>
      <c r="AO47" s="329"/>
      <c r="AP47" s="329"/>
      <c r="AQ47" s="329"/>
      <c r="AR47" s="329"/>
      <c r="AS47" s="329"/>
      <c r="AT47" s="329"/>
      <c r="AU47" s="329"/>
      <c r="AV47" s="329"/>
      <c r="AW47" s="329"/>
      <c r="AX47" s="329"/>
      <c r="AY47" s="73"/>
      <c r="AZ47" s="73"/>
      <c r="BA47" s="73"/>
      <c r="BB47" s="73"/>
    </row>
    <row r="48" spans="1:54" ht="11.25" customHeight="1">
      <c r="A48" s="244" t="s">
        <v>308</v>
      </c>
      <c r="B48" s="66"/>
      <c r="C48" s="125"/>
      <c r="D48" s="89"/>
      <c r="E48" s="91"/>
      <c r="F48" s="441"/>
      <c r="G48" s="441"/>
      <c r="H48" s="441"/>
      <c r="I48" s="441"/>
      <c r="J48" s="441"/>
      <c r="K48" s="441"/>
      <c r="L48" s="441"/>
      <c r="M48" s="441"/>
      <c r="N48" s="441"/>
      <c r="O48" s="441"/>
      <c r="P48" s="441"/>
      <c r="Q48" s="441"/>
      <c r="R48" s="274"/>
      <c r="S48" s="274"/>
      <c r="T48" s="274"/>
      <c r="U48" s="274"/>
      <c r="V48" s="330"/>
      <c r="W48" s="330"/>
      <c r="X48" s="330"/>
      <c r="Y48" s="330"/>
      <c r="Z48" s="330"/>
      <c r="AA48" s="330"/>
      <c r="AB48" s="330"/>
      <c r="AC48" s="330"/>
      <c r="AD48" s="330"/>
      <c r="AE48" s="330"/>
      <c r="AF48" s="330"/>
      <c r="AG48" s="330"/>
      <c r="AH48" s="330"/>
      <c r="AI48" s="330"/>
      <c r="AJ48" s="330"/>
      <c r="AK48" s="330"/>
      <c r="AL48" s="330"/>
      <c r="AM48" s="330"/>
      <c r="AN48" s="330"/>
      <c r="AO48" s="330"/>
      <c r="AP48" s="330"/>
      <c r="AQ48" s="330"/>
      <c r="AR48" s="330"/>
      <c r="AS48" s="330"/>
      <c r="AT48" s="330"/>
      <c r="AU48" s="330"/>
      <c r="AV48" s="330"/>
      <c r="AW48" s="330"/>
      <c r="AX48" s="330"/>
      <c r="AY48" s="67"/>
      <c r="AZ48" s="67"/>
      <c r="BA48" s="67"/>
      <c r="BB48" s="67"/>
    </row>
    <row r="49" spans="1:54" ht="6.75" customHeight="1" thickBot="1">
      <c r="A49" s="14"/>
      <c r="B49" s="66"/>
      <c r="C49" s="125"/>
      <c r="D49" s="89"/>
      <c r="E49" s="91"/>
      <c r="F49" s="129"/>
      <c r="G49" s="215"/>
      <c r="H49" s="215"/>
      <c r="I49" s="215"/>
      <c r="J49" s="215"/>
      <c r="K49" s="215"/>
      <c r="L49" s="215"/>
      <c r="M49" s="215"/>
      <c r="N49" s="215"/>
      <c r="O49" s="215"/>
      <c r="P49" s="215"/>
      <c r="Q49" s="215"/>
      <c r="R49" s="215"/>
      <c r="S49" s="215"/>
      <c r="T49" s="215"/>
      <c r="U49" s="215"/>
      <c r="V49" s="215"/>
      <c r="W49" s="215"/>
      <c r="X49" s="215"/>
      <c r="Y49" s="215"/>
      <c r="Z49" s="215"/>
      <c r="AA49" s="215"/>
      <c r="AB49" s="215"/>
      <c r="AC49" s="215"/>
      <c r="AD49" s="215"/>
      <c r="AE49" s="215"/>
      <c r="AF49" s="215"/>
      <c r="AG49" s="215"/>
      <c r="AH49" s="215"/>
      <c r="AI49" s="215"/>
      <c r="AJ49" s="215"/>
      <c r="AK49" s="215"/>
      <c r="AL49" s="215"/>
      <c r="AM49" s="215"/>
      <c r="AN49" s="215"/>
      <c r="AO49" s="215"/>
      <c r="AP49" s="215"/>
      <c r="AQ49" s="215"/>
      <c r="AR49" s="215"/>
      <c r="AS49" s="215"/>
      <c r="AT49" s="215"/>
      <c r="AU49" s="215"/>
      <c r="AV49" s="67"/>
      <c r="AW49" s="67"/>
      <c r="AX49" s="67"/>
      <c r="AY49" s="67"/>
      <c r="AZ49" s="67"/>
      <c r="BA49" s="67"/>
      <c r="BB49" s="67"/>
    </row>
    <row r="50" spans="1:54" ht="13.5" customHeight="1">
      <c r="A50" s="232"/>
      <c r="B50" s="233"/>
      <c r="C50" s="234"/>
      <c r="D50" s="234"/>
      <c r="E50" s="235"/>
      <c r="F50" s="235"/>
      <c r="G50" s="235"/>
      <c r="H50" s="235"/>
      <c r="I50" s="235"/>
      <c r="J50" s="235"/>
      <c r="K50" s="235"/>
      <c r="L50" s="235"/>
      <c r="M50" s="235"/>
      <c r="N50" s="235"/>
      <c r="O50" s="235"/>
      <c r="P50" s="235"/>
      <c r="Q50" s="235"/>
      <c r="R50" s="235"/>
      <c r="S50" s="235"/>
      <c r="T50" s="216"/>
      <c r="U50" s="216"/>
      <c r="V50" s="216"/>
      <c r="W50" s="216"/>
      <c r="X50" s="216"/>
      <c r="Y50" s="216"/>
      <c r="Z50" s="216"/>
      <c r="AA50" s="216"/>
      <c r="AB50" s="216"/>
      <c r="AC50" s="216"/>
      <c r="AD50" s="216"/>
      <c r="AE50" s="216"/>
      <c r="AF50" s="216"/>
      <c r="AG50" s="216"/>
      <c r="AH50" s="216"/>
      <c r="AI50" s="216"/>
      <c r="AJ50" s="217"/>
      <c r="AK50" s="217"/>
      <c r="AL50" s="218"/>
      <c r="AM50" s="218"/>
      <c r="AN50" s="218"/>
      <c r="AO50" s="218"/>
      <c r="AP50" s="218"/>
      <c r="AQ50" s="218"/>
      <c r="AR50" s="218"/>
      <c r="AS50" s="218"/>
      <c r="AT50" s="218"/>
      <c r="AU50" s="218"/>
      <c r="AV50" s="218"/>
      <c r="AW50" s="218"/>
      <c r="AX50" s="218"/>
      <c r="AY50" s="219"/>
      <c r="AZ50" s="55"/>
      <c r="BA50" s="55"/>
      <c r="BB50" s="55"/>
    </row>
    <row r="51" spans="1:54" ht="13.5" customHeight="1">
      <c r="A51" s="236"/>
      <c r="B51" s="237"/>
      <c r="C51" s="220"/>
      <c r="D51" s="220"/>
      <c r="E51" s="97"/>
      <c r="F51" s="97"/>
      <c r="G51" s="97"/>
      <c r="H51" s="97"/>
      <c r="I51" s="97"/>
      <c r="J51" s="97"/>
      <c r="K51" s="97"/>
      <c r="L51" s="99"/>
      <c r="M51" s="238"/>
      <c r="N51" s="239" t="s">
        <v>49</v>
      </c>
      <c r="O51" s="97"/>
      <c r="P51" s="97"/>
      <c r="Q51" s="240"/>
      <c r="R51" s="241"/>
      <c r="S51" s="237"/>
      <c r="T51" s="93"/>
      <c r="U51" s="93"/>
      <c r="V51" s="93"/>
      <c r="W51" s="93"/>
      <c r="X51" s="93"/>
      <c r="Y51" s="93"/>
      <c r="Z51" s="93"/>
      <c r="AA51" s="93"/>
      <c r="AB51" s="93"/>
      <c r="AC51" s="277"/>
      <c r="AD51" s="94"/>
      <c r="AE51" s="93"/>
      <c r="AF51" s="93"/>
      <c r="AG51" s="93"/>
      <c r="AH51" s="93"/>
      <c r="AI51" s="99"/>
      <c r="AJ51" s="98"/>
      <c r="AK51" s="94" t="s">
        <v>50</v>
      </c>
      <c r="AL51" s="97"/>
      <c r="AM51" s="97"/>
      <c r="AN51" s="97"/>
      <c r="AO51" s="95"/>
      <c r="AP51" s="95"/>
      <c r="AQ51" s="95"/>
      <c r="AR51" s="95"/>
      <c r="AS51" s="95"/>
      <c r="AT51" s="96"/>
      <c r="AU51" s="96"/>
      <c r="AV51" s="95"/>
      <c r="AW51" s="96"/>
      <c r="AX51" s="96"/>
      <c r="AY51" s="221"/>
      <c r="AZ51" s="55"/>
      <c r="BA51" s="55"/>
      <c r="BB51" s="55"/>
    </row>
    <row r="52" spans="1:54" ht="13.5" customHeight="1">
      <c r="A52" s="236"/>
      <c r="B52" s="237"/>
      <c r="C52" s="238"/>
      <c r="D52" s="238"/>
      <c r="E52" s="93"/>
      <c r="F52" s="237"/>
      <c r="G52" s="93"/>
      <c r="H52" s="237"/>
      <c r="I52" s="237"/>
      <c r="J52" s="93"/>
      <c r="K52" s="238"/>
      <c r="L52" s="237"/>
      <c r="M52" s="237"/>
      <c r="N52" s="237"/>
      <c r="O52" s="237"/>
      <c r="P52" s="237"/>
      <c r="Q52" s="237"/>
      <c r="R52" s="237"/>
      <c r="S52" s="237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8"/>
      <c r="AK52" s="98"/>
      <c r="AL52" s="97"/>
      <c r="AM52" s="100"/>
      <c r="AN52" s="100"/>
      <c r="AO52" s="98"/>
      <c r="AP52" s="98"/>
      <c r="AQ52" s="98"/>
      <c r="AR52" s="98"/>
      <c r="AS52" s="98"/>
      <c r="AT52" s="258"/>
      <c r="AU52" s="258"/>
      <c r="AV52" s="259"/>
      <c r="AW52" s="258"/>
      <c r="AX52" s="258"/>
      <c r="AY52" s="260"/>
      <c r="AZ52" s="55"/>
      <c r="BA52" s="55"/>
      <c r="BB52" s="55"/>
    </row>
    <row r="53" spans="1:51" ht="19.5" customHeight="1" thickBot="1">
      <c r="A53" s="222" t="s">
        <v>51</v>
      </c>
      <c r="B53" s="223"/>
      <c r="C53" s="224"/>
      <c r="D53" s="225"/>
      <c r="E53" s="226"/>
      <c r="F53" s="226"/>
      <c r="G53" s="226"/>
      <c r="H53" s="381" t="s">
        <v>52</v>
      </c>
      <c r="I53" s="382"/>
      <c r="J53" s="382"/>
      <c r="K53" s="333">
        <f>BA183</f>
        <v>0</v>
      </c>
      <c r="L53" s="334"/>
      <c r="M53" s="334"/>
      <c r="N53" s="334"/>
      <c r="O53" s="381" t="s">
        <v>53</v>
      </c>
      <c r="P53" s="381"/>
      <c r="Q53" s="253"/>
      <c r="R53" s="383" t="s">
        <v>230</v>
      </c>
      <c r="S53" s="382"/>
      <c r="T53" s="382"/>
      <c r="U53" s="382"/>
      <c r="V53" s="376">
        <f>K53*15</f>
        <v>0</v>
      </c>
      <c r="W53" s="377"/>
      <c r="X53" s="377"/>
      <c r="Y53" s="377"/>
      <c r="Z53" s="227" t="s">
        <v>309</v>
      </c>
      <c r="AA53" s="227"/>
      <c r="AB53" s="228"/>
      <c r="AC53" s="228"/>
      <c r="AD53" s="228"/>
      <c r="AE53" s="253"/>
      <c r="AF53" s="253" t="s">
        <v>63</v>
      </c>
      <c r="AG53" s="278"/>
      <c r="AH53" s="333">
        <f>BC183</f>
        <v>0</v>
      </c>
      <c r="AI53" s="334"/>
      <c r="AJ53" s="334"/>
      <c r="AK53" s="334"/>
      <c r="AL53" s="254" t="s">
        <v>54</v>
      </c>
      <c r="AM53" s="255"/>
      <c r="AN53" s="254"/>
      <c r="AO53" s="254"/>
      <c r="AP53" s="256"/>
      <c r="AQ53" s="269"/>
      <c r="AR53" s="256" t="s">
        <v>224</v>
      </c>
      <c r="AS53" s="269"/>
      <c r="AT53" s="331">
        <f>CA183</f>
        <v>0</v>
      </c>
      <c r="AU53" s="332"/>
      <c r="AV53" s="332"/>
      <c r="AW53" s="332"/>
      <c r="AX53" s="257" t="s">
        <v>39</v>
      </c>
      <c r="AY53" s="229"/>
    </row>
    <row r="54" spans="1:54" ht="12.75" customHeight="1">
      <c r="A54" s="406" t="s">
        <v>55</v>
      </c>
      <c r="B54" s="407"/>
      <c r="C54" s="407"/>
      <c r="D54" s="407"/>
      <c r="E54" s="407"/>
      <c r="F54" s="407"/>
      <c r="G54" s="407"/>
      <c r="H54" s="407"/>
      <c r="I54" s="407"/>
      <c r="J54" s="407"/>
      <c r="K54" s="407"/>
      <c r="L54" s="407"/>
      <c r="M54" s="407"/>
      <c r="N54" s="407"/>
      <c r="O54" s="408"/>
      <c r="P54" s="337" t="s">
        <v>70</v>
      </c>
      <c r="Q54" s="424"/>
      <c r="R54" s="424"/>
      <c r="S54" s="424"/>
      <c r="T54" s="424"/>
      <c r="U54" s="424"/>
      <c r="V54" s="424"/>
      <c r="W54" s="424"/>
      <c r="X54" s="424"/>
      <c r="Y54" s="424"/>
      <c r="Z54" s="424"/>
      <c r="AA54" s="424"/>
      <c r="AB54" s="424"/>
      <c r="AC54" s="424"/>
      <c r="AD54" s="424"/>
      <c r="AE54" s="425"/>
      <c r="AF54" s="315" t="s">
        <v>71</v>
      </c>
      <c r="AG54" s="446"/>
      <c r="AH54" s="337" t="s">
        <v>72</v>
      </c>
      <c r="AI54" s="338"/>
      <c r="AJ54" s="338"/>
      <c r="AK54" s="338"/>
      <c r="AL54" s="338"/>
      <c r="AM54" s="338"/>
      <c r="AN54" s="338"/>
      <c r="AO54" s="338"/>
      <c r="AP54" s="338"/>
      <c r="AQ54" s="338"/>
      <c r="AR54" s="338"/>
      <c r="AS54" s="338"/>
      <c r="AT54" s="338"/>
      <c r="AU54" s="338"/>
      <c r="AV54" s="338"/>
      <c r="AW54" s="339"/>
      <c r="AX54" s="315" t="s">
        <v>71</v>
      </c>
      <c r="AY54" s="316"/>
      <c r="AZ54" s="58"/>
      <c r="BA54" s="58"/>
      <c r="BB54" s="58"/>
    </row>
    <row r="55" spans="1:195" s="130" customFormat="1" ht="15" customHeight="1" thickBot="1">
      <c r="A55" s="413" t="s">
        <v>56</v>
      </c>
      <c r="B55" s="414"/>
      <c r="C55" s="415"/>
      <c r="D55" s="409" t="s">
        <v>39</v>
      </c>
      <c r="E55" s="410"/>
      <c r="F55" s="410"/>
      <c r="G55" s="411"/>
      <c r="H55" s="409" t="s">
        <v>57</v>
      </c>
      <c r="I55" s="410"/>
      <c r="J55" s="410"/>
      <c r="K55" s="411"/>
      <c r="L55" s="409" t="s">
        <v>58</v>
      </c>
      <c r="M55" s="410"/>
      <c r="N55" s="410"/>
      <c r="O55" s="412"/>
      <c r="P55" s="418" t="s">
        <v>73</v>
      </c>
      <c r="Q55" s="340"/>
      <c r="R55" s="358" t="s">
        <v>59</v>
      </c>
      <c r="S55" s="358"/>
      <c r="T55" s="358" t="s">
        <v>60</v>
      </c>
      <c r="U55" s="358"/>
      <c r="V55" s="358" t="s">
        <v>64</v>
      </c>
      <c r="W55" s="358"/>
      <c r="X55" s="358" t="s">
        <v>65</v>
      </c>
      <c r="Y55" s="358"/>
      <c r="Z55" s="358" t="s">
        <v>66</v>
      </c>
      <c r="AA55" s="358"/>
      <c r="AB55" s="358" t="s">
        <v>67</v>
      </c>
      <c r="AC55" s="437"/>
      <c r="AD55" s="340" t="s">
        <v>74</v>
      </c>
      <c r="AE55" s="384"/>
      <c r="AF55" s="380" t="s">
        <v>255</v>
      </c>
      <c r="AG55" s="358"/>
      <c r="AH55" s="379" t="s">
        <v>75</v>
      </c>
      <c r="AI55" s="371"/>
      <c r="AJ55" s="375" t="s">
        <v>61</v>
      </c>
      <c r="AK55" s="375"/>
      <c r="AL55" s="375" t="s">
        <v>62</v>
      </c>
      <c r="AM55" s="375"/>
      <c r="AN55" s="375" t="s">
        <v>68</v>
      </c>
      <c r="AO55" s="375"/>
      <c r="AP55" s="375" t="s">
        <v>69</v>
      </c>
      <c r="AQ55" s="375"/>
      <c r="AR55" s="375" t="s">
        <v>312</v>
      </c>
      <c r="AS55" s="375"/>
      <c r="AT55" s="375" t="s">
        <v>313</v>
      </c>
      <c r="AU55" s="386"/>
      <c r="AV55" s="371" t="s">
        <v>76</v>
      </c>
      <c r="AW55" s="372"/>
      <c r="AX55" s="365" t="s">
        <v>256</v>
      </c>
      <c r="AY55" s="366"/>
      <c r="AZ55" s="104"/>
      <c r="BA55" s="104"/>
      <c r="BB55" s="105"/>
      <c r="CH55" s="202"/>
      <c r="CI55" s="202"/>
      <c r="CJ55" s="202"/>
      <c r="CK55" s="202"/>
      <c r="CL55" s="202"/>
      <c r="CM55" s="202"/>
      <c r="CN55" s="202"/>
      <c r="CO55" s="202"/>
      <c r="CP55" s="202"/>
      <c r="CQ55" s="202"/>
      <c r="CR55" s="202"/>
      <c r="CS55" s="202"/>
      <c r="DZ55" s="271"/>
      <c r="EA55" s="271"/>
      <c r="EB55" s="271"/>
      <c r="EC55" s="271"/>
      <c r="ED55" s="271"/>
      <c r="EE55" s="271"/>
      <c r="EF55" s="271"/>
      <c r="EG55" s="271"/>
      <c r="EH55" s="271"/>
      <c r="EI55" s="271"/>
      <c r="EJ55" s="271"/>
      <c r="EK55" s="271"/>
      <c r="EL55" s="271"/>
      <c r="EM55" s="271"/>
      <c r="EN55" s="271"/>
      <c r="EO55" s="271"/>
      <c r="EP55" s="271"/>
      <c r="EQ55" s="271"/>
      <c r="ER55" s="271"/>
      <c r="ES55" s="271"/>
      <c r="ET55" s="271"/>
      <c r="EU55" s="271"/>
      <c r="EV55" s="271"/>
      <c r="EW55" s="271"/>
      <c r="EX55" s="271"/>
      <c r="EY55" s="271"/>
      <c r="EZ55" s="271"/>
      <c r="FA55" s="271"/>
      <c r="FB55" s="271"/>
      <c r="FC55" s="271"/>
      <c r="FD55" s="271"/>
      <c r="FE55" s="271"/>
      <c r="FF55" s="271"/>
      <c r="FG55" s="271"/>
      <c r="FH55" s="271"/>
      <c r="FI55" s="271"/>
      <c r="FJ55" s="271"/>
      <c r="FK55" s="271"/>
      <c r="FL55" s="271"/>
      <c r="FM55" s="271"/>
      <c r="FN55" s="271"/>
      <c r="FO55" s="271"/>
      <c r="FP55" s="271"/>
      <c r="FQ55" s="271"/>
      <c r="FR55" s="271"/>
      <c r="FS55" s="271"/>
      <c r="FT55" s="271"/>
      <c r="FU55" s="271"/>
      <c r="FV55" s="271"/>
      <c r="FW55" s="271"/>
      <c r="FX55" s="271"/>
      <c r="FY55" s="271"/>
      <c r="FZ55" s="271"/>
      <c r="GA55" s="271"/>
      <c r="GB55" s="271"/>
      <c r="GC55" s="271"/>
      <c r="GD55" s="271"/>
      <c r="GE55" s="271"/>
      <c r="GF55" s="271"/>
      <c r="GG55" s="271"/>
      <c r="GH55" s="271"/>
      <c r="GI55" s="271"/>
      <c r="GJ55" s="271"/>
      <c r="GK55" s="271"/>
      <c r="GL55" s="271"/>
      <c r="GM55" s="271"/>
    </row>
    <row r="56" spans="1:81" ht="13.5" customHeight="1">
      <c r="A56" s="403"/>
      <c r="B56" s="404"/>
      <c r="C56" s="404"/>
      <c r="D56" s="405"/>
      <c r="E56" s="405"/>
      <c r="F56" s="405"/>
      <c r="G56" s="405"/>
      <c r="H56" s="405"/>
      <c r="I56" s="405"/>
      <c r="J56" s="405"/>
      <c r="K56" s="405"/>
      <c r="L56" s="405"/>
      <c r="M56" s="405"/>
      <c r="N56" s="405"/>
      <c r="O56" s="430"/>
      <c r="P56" s="359"/>
      <c r="Q56" s="356"/>
      <c r="R56" s="356"/>
      <c r="S56" s="356"/>
      <c r="T56" s="356"/>
      <c r="U56" s="356"/>
      <c r="V56" s="356"/>
      <c r="W56" s="356"/>
      <c r="X56" s="356"/>
      <c r="Y56" s="356"/>
      <c r="Z56" s="356"/>
      <c r="AA56" s="356"/>
      <c r="AB56" s="356"/>
      <c r="AC56" s="387"/>
      <c r="AD56" s="356"/>
      <c r="AE56" s="357"/>
      <c r="AF56" s="369">
        <f>COUNT(P56:AD56)</f>
        <v>0</v>
      </c>
      <c r="AG56" s="370"/>
      <c r="AH56" s="438"/>
      <c r="AI56" s="373"/>
      <c r="AJ56" s="356"/>
      <c r="AK56" s="356"/>
      <c r="AL56" s="356"/>
      <c r="AM56" s="356"/>
      <c r="AN56" s="356"/>
      <c r="AO56" s="356"/>
      <c r="AP56" s="356"/>
      <c r="AQ56" s="356"/>
      <c r="AR56" s="356"/>
      <c r="AS56" s="356"/>
      <c r="AT56" s="356"/>
      <c r="AU56" s="387"/>
      <c r="AV56" s="373"/>
      <c r="AW56" s="374"/>
      <c r="AX56" s="369">
        <f>COUNT(AH56:AV56)</f>
        <v>0</v>
      </c>
      <c r="AY56" s="370"/>
      <c r="AZ56" s="102"/>
      <c r="BA56" s="101">
        <f>((H56/1000)*(L56/1000))*D56</f>
        <v>0</v>
      </c>
      <c r="BB56" s="101"/>
      <c r="BC56" s="6">
        <f>(((H56+L56)*2)/1000)*D56</f>
        <v>0</v>
      </c>
      <c r="BE56" s="6">
        <f>IF(P56,1,0)</f>
        <v>0</v>
      </c>
      <c r="BF56" s="6">
        <f>IF(R56,1,0)</f>
        <v>0</v>
      </c>
      <c r="BG56" s="6">
        <f>IF(T56,1,0)</f>
        <v>0</v>
      </c>
      <c r="BH56" s="6">
        <f>IF(V56,1,0)</f>
        <v>0</v>
      </c>
      <c r="BI56" s="6">
        <f>IF(X56,1,0)</f>
        <v>0</v>
      </c>
      <c r="BJ56" s="6">
        <f>IF(Z56,1,0)</f>
        <v>0</v>
      </c>
      <c r="BK56" s="6">
        <f>IF(AB56,1,0)</f>
        <v>0</v>
      </c>
      <c r="BL56" s="6">
        <f>IF(AD56,1,0)</f>
        <v>0</v>
      </c>
      <c r="BM56" s="6">
        <f>SUM(BE56:BL56)</f>
        <v>0</v>
      </c>
      <c r="BP56" s="6">
        <f>IF(AH56,1,0)</f>
        <v>0</v>
      </c>
      <c r="BQ56" s="6">
        <f>IF(AJ56,1,0)</f>
        <v>0</v>
      </c>
      <c r="BR56" s="6">
        <f>IF(AL56,1,0)</f>
        <v>0</v>
      </c>
      <c r="BS56" s="6">
        <f>IF(AN56,1,0)</f>
        <v>0</v>
      </c>
      <c r="BT56" s="6">
        <f>IF(AP56,1,0)</f>
        <v>0</v>
      </c>
      <c r="BU56" s="6">
        <f>IF(AR56,1,0)</f>
        <v>0</v>
      </c>
      <c r="BV56" s="6">
        <f>IF(AT56,1,0)</f>
        <v>0</v>
      </c>
      <c r="BW56" s="6">
        <f>IF(AV56,1,0)</f>
        <v>0</v>
      </c>
      <c r="BX56" s="6">
        <f>SUM(BP56:BW56)</f>
        <v>0</v>
      </c>
      <c r="CA56" s="6">
        <f aca="true" t="shared" si="0" ref="CA56:CA93">(BX56*BM56)*D56</f>
        <v>0</v>
      </c>
      <c r="CB56" s="6">
        <f>SUM(P56:AE56)</f>
        <v>0</v>
      </c>
      <c r="CC56" s="6">
        <f>SUM(AH56:AW56)</f>
        <v>0</v>
      </c>
    </row>
    <row r="57" spans="1:81" ht="13.5" customHeight="1">
      <c r="A57" s="400"/>
      <c r="B57" s="401"/>
      <c r="C57" s="402"/>
      <c r="D57" s="395"/>
      <c r="E57" s="396"/>
      <c r="F57" s="396"/>
      <c r="G57" s="397"/>
      <c r="H57" s="395"/>
      <c r="I57" s="396"/>
      <c r="J57" s="396"/>
      <c r="K57" s="397"/>
      <c r="L57" s="395"/>
      <c r="M57" s="396"/>
      <c r="N57" s="396"/>
      <c r="O57" s="419"/>
      <c r="P57" s="393"/>
      <c r="Q57" s="352"/>
      <c r="R57" s="354"/>
      <c r="S57" s="385"/>
      <c r="T57" s="354"/>
      <c r="U57" s="385"/>
      <c r="V57" s="354"/>
      <c r="W57" s="385"/>
      <c r="X57" s="354"/>
      <c r="Y57" s="385"/>
      <c r="Z57" s="354"/>
      <c r="AA57" s="385"/>
      <c r="AB57" s="354"/>
      <c r="AC57" s="355"/>
      <c r="AD57" s="352"/>
      <c r="AE57" s="353"/>
      <c r="AF57" s="361">
        <f aca="true" t="shared" si="1" ref="AF57:AF93">COUNT(P57:AD57)</f>
        <v>0</v>
      </c>
      <c r="AG57" s="362"/>
      <c r="AH57" s="388"/>
      <c r="AI57" s="367"/>
      <c r="AJ57" s="354"/>
      <c r="AK57" s="385"/>
      <c r="AL57" s="354"/>
      <c r="AM57" s="385"/>
      <c r="AN57" s="354"/>
      <c r="AO57" s="385"/>
      <c r="AP57" s="354"/>
      <c r="AQ57" s="385"/>
      <c r="AR57" s="354"/>
      <c r="AS57" s="385"/>
      <c r="AT57" s="354"/>
      <c r="AU57" s="355"/>
      <c r="AV57" s="367"/>
      <c r="AW57" s="368"/>
      <c r="AX57" s="361">
        <f aca="true" t="shared" si="2" ref="AX57:AX93">COUNT(AH57:AV57)</f>
        <v>0</v>
      </c>
      <c r="AY57" s="362"/>
      <c r="AZ57" s="103"/>
      <c r="BA57" s="101">
        <f aca="true" t="shared" si="3" ref="BA57:BA93">((H57/1000)*(L57/1000))*D57</f>
        <v>0</v>
      </c>
      <c r="BB57" s="59"/>
      <c r="BC57" s="6">
        <f aca="true" t="shared" si="4" ref="BC57:BC93">(((H57+L57)*2)/1000)*D57</f>
        <v>0</v>
      </c>
      <c r="BE57" s="6">
        <f aca="true" t="shared" si="5" ref="BE57:BE93">IF(P57,1,0)</f>
        <v>0</v>
      </c>
      <c r="BF57" s="6">
        <f aca="true" t="shared" si="6" ref="BF57:BF93">IF(R57,1,0)</f>
        <v>0</v>
      </c>
      <c r="BG57" s="6">
        <f aca="true" t="shared" si="7" ref="BG57:BG93">IF(T57,1,0)</f>
        <v>0</v>
      </c>
      <c r="BH57" s="6">
        <f aca="true" t="shared" si="8" ref="BH57:BH93">IF(V57,1,0)</f>
        <v>0</v>
      </c>
      <c r="BI57" s="6">
        <f aca="true" t="shared" si="9" ref="BI57:BI93">IF(X57,1,0)</f>
        <v>0</v>
      </c>
      <c r="BJ57" s="6">
        <f aca="true" t="shared" si="10" ref="BJ57:BJ93">IF(Z57,1,0)</f>
        <v>0</v>
      </c>
      <c r="BK57" s="6">
        <f aca="true" t="shared" si="11" ref="BK57:BK93">IF(AB57,1,0)</f>
        <v>0</v>
      </c>
      <c r="BL57" s="6">
        <f aca="true" t="shared" si="12" ref="BL57:BL93">IF(AD57,1,0)</f>
        <v>0</v>
      </c>
      <c r="BM57" s="6">
        <f aca="true" t="shared" si="13" ref="BM57:BM93">SUM(BE57:BL57)</f>
        <v>0</v>
      </c>
      <c r="BP57" s="6">
        <f aca="true" t="shared" si="14" ref="BP57:BP93">IF(AH57,1,0)</f>
        <v>0</v>
      </c>
      <c r="BQ57" s="6">
        <f aca="true" t="shared" si="15" ref="BQ57:BQ93">IF(AJ57,1,0)</f>
        <v>0</v>
      </c>
      <c r="BR57" s="6">
        <f aca="true" t="shared" si="16" ref="BR57:BR93">IF(AL57,1,0)</f>
        <v>0</v>
      </c>
      <c r="BS57" s="6">
        <f aca="true" t="shared" si="17" ref="BS57:BS93">IF(AN57,1,0)</f>
        <v>0</v>
      </c>
      <c r="BT57" s="6">
        <f aca="true" t="shared" si="18" ref="BT57:BT93">IF(AP57,1,0)</f>
        <v>0</v>
      </c>
      <c r="BU57" s="6">
        <f aca="true" t="shared" si="19" ref="BU57:BU93">IF(AR57,1,0)</f>
        <v>0</v>
      </c>
      <c r="BV57" s="6">
        <f aca="true" t="shared" si="20" ref="BV57:BV93">IF(AT57,1,0)</f>
        <v>0</v>
      </c>
      <c r="BW57" s="6">
        <f aca="true" t="shared" si="21" ref="BW57:BW93">IF(AV57,1,0)</f>
        <v>0</v>
      </c>
      <c r="BX57" s="6">
        <f aca="true" t="shared" si="22" ref="BX57:BX93">SUM(BP57:BW57)</f>
        <v>0</v>
      </c>
      <c r="CA57" s="6">
        <f t="shared" si="0"/>
        <v>0</v>
      </c>
      <c r="CB57" s="6">
        <f aca="true" t="shared" si="23" ref="CB57:CB120">SUM(P57:AE57)</f>
        <v>0</v>
      </c>
      <c r="CC57" s="6">
        <f aca="true" t="shared" si="24" ref="CC57:CC120">SUM(AH57:AS57)</f>
        <v>0</v>
      </c>
    </row>
    <row r="58" spans="1:81" ht="13.5" customHeight="1">
      <c r="A58" s="400"/>
      <c r="B58" s="401"/>
      <c r="C58" s="402"/>
      <c r="D58" s="395"/>
      <c r="E58" s="396"/>
      <c r="F58" s="396"/>
      <c r="G58" s="397"/>
      <c r="H58" s="395"/>
      <c r="I58" s="396"/>
      <c r="J58" s="396"/>
      <c r="K58" s="397"/>
      <c r="L58" s="395"/>
      <c r="M58" s="396"/>
      <c r="N58" s="396"/>
      <c r="O58" s="419"/>
      <c r="P58" s="393"/>
      <c r="Q58" s="352"/>
      <c r="R58" s="354"/>
      <c r="S58" s="385"/>
      <c r="T58" s="354"/>
      <c r="U58" s="385"/>
      <c r="V58" s="354"/>
      <c r="W58" s="385"/>
      <c r="X58" s="354"/>
      <c r="Y58" s="385"/>
      <c r="Z58" s="354"/>
      <c r="AA58" s="385"/>
      <c r="AB58" s="354"/>
      <c r="AC58" s="355"/>
      <c r="AD58" s="352"/>
      <c r="AE58" s="353"/>
      <c r="AF58" s="361">
        <f t="shared" si="1"/>
        <v>0</v>
      </c>
      <c r="AG58" s="362"/>
      <c r="AH58" s="388"/>
      <c r="AI58" s="367"/>
      <c r="AJ58" s="354"/>
      <c r="AK58" s="385"/>
      <c r="AL58" s="354"/>
      <c r="AM58" s="385"/>
      <c r="AN58" s="354"/>
      <c r="AO58" s="385"/>
      <c r="AP58" s="354"/>
      <c r="AQ58" s="385"/>
      <c r="AR58" s="354"/>
      <c r="AS58" s="385"/>
      <c r="AT58" s="354"/>
      <c r="AU58" s="355"/>
      <c r="AV58" s="367"/>
      <c r="AW58" s="368"/>
      <c r="AX58" s="361">
        <f t="shared" si="2"/>
        <v>0</v>
      </c>
      <c r="AY58" s="362"/>
      <c r="AZ58" s="103"/>
      <c r="BA58" s="101">
        <f t="shared" si="3"/>
        <v>0</v>
      </c>
      <c r="BB58" s="59"/>
      <c r="BC58" s="6">
        <f t="shared" si="4"/>
        <v>0</v>
      </c>
      <c r="BE58" s="6">
        <f t="shared" si="5"/>
        <v>0</v>
      </c>
      <c r="BF58" s="6">
        <f t="shared" si="6"/>
        <v>0</v>
      </c>
      <c r="BG58" s="6">
        <f t="shared" si="7"/>
        <v>0</v>
      </c>
      <c r="BH58" s="6">
        <f t="shared" si="8"/>
        <v>0</v>
      </c>
      <c r="BI58" s="6">
        <f t="shared" si="9"/>
        <v>0</v>
      </c>
      <c r="BJ58" s="6">
        <f t="shared" si="10"/>
        <v>0</v>
      </c>
      <c r="BK58" s="6">
        <f t="shared" si="11"/>
        <v>0</v>
      </c>
      <c r="BL58" s="6">
        <f t="shared" si="12"/>
        <v>0</v>
      </c>
      <c r="BM58" s="6">
        <f t="shared" si="13"/>
        <v>0</v>
      </c>
      <c r="BP58" s="6">
        <f t="shared" si="14"/>
        <v>0</v>
      </c>
      <c r="BQ58" s="6">
        <f t="shared" si="15"/>
        <v>0</v>
      </c>
      <c r="BR58" s="6">
        <f t="shared" si="16"/>
        <v>0</v>
      </c>
      <c r="BS58" s="6">
        <f t="shared" si="17"/>
        <v>0</v>
      </c>
      <c r="BT58" s="6">
        <f t="shared" si="18"/>
        <v>0</v>
      </c>
      <c r="BU58" s="6">
        <f t="shared" si="19"/>
        <v>0</v>
      </c>
      <c r="BV58" s="6">
        <f t="shared" si="20"/>
        <v>0</v>
      </c>
      <c r="BW58" s="6">
        <f t="shared" si="21"/>
        <v>0</v>
      </c>
      <c r="BX58" s="6">
        <f t="shared" si="22"/>
        <v>0</v>
      </c>
      <c r="CA58" s="6">
        <f t="shared" si="0"/>
        <v>0</v>
      </c>
      <c r="CB58" s="6">
        <f t="shared" si="23"/>
        <v>0</v>
      </c>
      <c r="CC58" s="6">
        <f t="shared" si="24"/>
        <v>0</v>
      </c>
    </row>
    <row r="59" spans="1:81" ht="13.5" customHeight="1">
      <c r="A59" s="400"/>
      <c r="B59" s="401"/>
      <c r="C59" s="402"/>
      <c r="D59" s="395"/>
      <c r="E59" s="396"/>
      <c r="F59" s="396"/>
      <c r="G59" s="397"/>
      <c r="H59" s="395"/>
      <c r="I59" s="396"/>
      <c r="J59" s="396"/>
      <c r="K59" s="397"/>
      <c r="L59" s="395"/>
      <c r="M59" s="396"/>
      <c r="N59" s="396"/>
      <c r="O59" s="419"/>
      <c r="P59" s="393"/>
      <c r="Q59" s="352"/>
      <c r="R59" s="354"/>
      <c r="S59" s="385"/>
      <c r="T59" s="354"/>
      <c r="U59" s="385"/>
      <c r="V59" s="354"/>
      <c r="W59" s="385"/>
      <c r="X59" s="354"/>
      <c r="Y59" s="385"/>
      <c r="Z59" s="354"/>
      <c r="AA59" s="385"/>
      <c r="AB59" s="354"/>
      <c r="AC59" s="355"/>
      <c r="AD59" s="352"/>
      <c r="AE59" s="353"/>
      <c r="AF59" s="361">
        <f t="shared" si="1"/>
        <v>0</v>
      </c>
      <c r="AG59" s="362"/>
      <c r="AH59" s="388"/>
      <c r="AI59" s="367"/>
      <c r="AJ59" s="354"/>
      <c r="AK59" s="385"/>
      <c r="AL59" s="354"/>
      <c r="AM59" s="385"/>
      <c r="AN59" s="354"/>
      <c r="AO59" s="385"/>
      <c r="AP59" s="354"/>
      <c r="AQ59" s="385"/>
      <c r="AR59" s="354"/>
      <c r="AS59" s="385"/>
      <c r="AT59" s="354"/>
      <c r="AU59" s="355"/>
      <c r="AV59" s="367"/>
      <c r="AW59" s="368"/>
      <c r="AX59" s="361">
        <f t="shared" si="2"/>
        <v>0</v>
      </c>
      <c r="AY59" s="362"/>
      <c r="AZ59" s="103"/>
      <c r="BA59" s="101">
        <f t="shared" si="3"/>
        <v>0</v>
      </c>
      <c r="BB59" s="59"/>
      <c r="BC59" s="6">
        <f t="shared" si="4"/>
        <v>0</v>
      </c>
      <c r="BE59" s="6">
        <f t="shared" si="5"/>
        <v>0</v>
      </c>
      <c r="BF59" s="6">
        <f t="shared" si="6"/>
        <v>0</v>
      </c>
      <c r="BG59" s="6">
        <f t="shared" si="7"/>
        <v>0</v>
      </c>
      <c r="BH59" s="6">
        <f t="shared" si="8"/>
        <v>0</v>
      </c>
      <c r="BI59" s="6">
        <f t="shared" si="9"/>
        <v>0</v>
      </c>
      <c r="BJ59" s="6">
        <f t="shared" si="10"/>
        <v>0</v>
      </c>
      <c r="BK59" s="6">
        <f t="shared" si="11"/>
        <v>0</v>
      </c>
      <c r="BL59" s="6">
        <f t="shared" si="12"/>
        <v>0</v>
      </c>
      <c r="BM59" s="6">
        <f t="shared" si="13"/>
        <v>0</v>
      </c>
      <c r="BP59" s="6">
        <f t="shared" si="14"/>
        <v>0</v>
      </c>
      <c r="BQ59" s="6">
        <f t="shared" si="15"/>
        <v>0</v>
      </c>
      <c r="BR59" s="6">
        <f t="shared" si="16"/>
        <v>0</v>
      </c>
      <c r="BS59" s="6">
        <f t="shared" si="17"/>
        <v>0</v>
      </c>
      <c r="BT59" s="6">
        <f t="shared" si="18"/>
        <v>0</v>
      </c>
      <c r="BU59" s="6">
        <f t="shared" si="19"/>
        <v>0</v>
      </c>
      <c r="BV59" s="6">
        <f t="shared" si="20"/>
        <v>0</v>
      </c>
      <c r="BW59" s="6">
        <f t="shared" si="21"/>
        <v>0</v>
      </c>
      <c r="BX59" s="6">
        <f t="shared" si="22"/>
        <v>0</v>
      </c>
      <c r="CA59" s="6">
        <f t="shared" si="0"/>
        <v>0</v>
      </c>
      <c r="CB59" s="6">
        <f t="shared" si="23"/>
        <v>0</v>
      </c>
      <c r="CC59" s="6">
        <f t="shared" si="24"/>
        <v>0</v>
      </c>
    </row>
    <row r="60" spans="1:81" ht="13.5" customHeight="1">
      <c r="A60" s="400"/>
      <c r="B60" s="401"/>
      <c r="C60" s="402"/>
      <c r="D60" s="395"/>
      <c r="E60" s="396"/>
      <c r="F60" s="396"/>
      <c r="G60" s="397"/>
      <c r="H60" s="395"/>
      <c r="I60" s="396"/>
      <c r="J60" s="396"/>
      <c r="K60" s="397"/>
      <c r="L60" s="395"/>
      <c r="M60" s="396"/>
      <c r="N60" s="396"/>
      <c r="O60" s="419"/>
      <c r="P60" s="393"/>
      <c r="Q60" s="352"/>
      <c r="R60" s="354"/>
      <c r="S60" s="385"/>
      <c r="T60" s="354"/>
      <c r="U60" s="385"/>
      <c r="V60" s="354"/>
      <c r="W60" s="385"/>
      <c r="X60" s="354"/>
      <c r="Y60" s="385"/>
      <c r="Z60" s="354"/>
      <c r="AA60" s="385"/>
      <c r="AB60" s="354"/>
      <c r="AC60" s="355"/>
      <c r="AD60" s="352"/>
      <c r="AE60" s="353"/>
      <c r="AF60" s="361">
        <f t="shared" si="1"/>
        <v>0</v>
      </c>
      <c r="AG60" s="362"/>
      <c r="AH60" s="388"/>
      <c r="AI60" s="367"/>
      <c r="AJ60" s="354"/>
      <c r="AK60" s="385"/>
      <c r="AL60" s="354"/>
      <c r="AM60" s="385"/>
      <c r="AN60" s="354"/>
      <c r="AO60" s="385"/>
      <c r="AP60" s="354"/>
      <c r="AQ60" s="385"/>
      <c r="AR60" s="354"/>
      <c r="AS60" s="385"/>
      <c r="AT60" s="354"/>
      <c r="AU60" s="355"/>
      <c r="AV60" s="367"/>
      <c r="AW60" s="368"/>
      <c r="AX60" s="361">
        <f t="shared" si="2"/>
        <v>0</v>
      </c>
      <c r="AY60" s="362"/>
      <c r="AZ60" s="103"/>
      <c r="BA60" s="101">
        <f t="shared" si="3"/>
        <v>0</v>
      </c>
      <c r="BB60" s="59"/>
      <c r="BC60" s="6">
        <f t="shared" si="4"/>
        <v>0</v>
      </c>
      <c r="BE60" s="6">
        <f t="shared" si="5"/>
        <v>0</v>
      </c>
      <c r="BF60" s="6">
        <f t="shared" si="6"/>
        <v>0</v>
      </c>
      <c r="BG60" s="6">
        <f t="shared" si="7"/>
        <v>0</v>
      </c>
      <c r="BH60" s="6">
        <f t="shared" si="8"/>
        <v>0</v>
      </c>
      <c r="BI60" s="6">
        <f t="shared" si="9"/>
        <v>0</v>
      </c>
      <c r="BJ60" s="6">
        <f t="shared" si="10"/>
        <v>0</v>
      </c>
      <c r="BK60" s="6">
        <f t="shared" si="11"/>
        <v>0</v>
      </c>
      <c r="BL60" s="6">
        <f t="shared" si="12"/>
        <v>0</v>
      </c>
      <c r="BM60" s="6">
        <f t="shared" si="13"/>
        <v>0</v>
      </c>
      <c r="BP60" s="6">
        <f t="shared" si="14"/>
        <v>0</v>
      </c>
      <c r="BQ60" s="6">
        <f t="shared" si="15"/>
        <v>0</v>
      </c>
      <c r="BR60" s="6">
        <f t="shared" si="16"/>
        <v>0</v>
      </c>
      <c r="BS60" s="6">
        <f t="shared" si="17"/>
        <v>0</v>
      </c>
      <c r="BT60" s="6">
        <f t="shared" si="18"/>
        <v>0</v>
      </c>
      <c r="BU60" s="6">
        <f t="shared" si="19"/>
        <v>0</v>
      </c>
      <c r="BV60" s="6">
        <f t="shared" si="20"/>
        <v>0</v>
      </c>
      <c r="BW60" s="6">
        <f t="shared" si="21"/>
        <v>0</v>
      </c>
      <c r="BX60" s="6">
        <f t="shared" si="22"/>
        <v>0</v>
      </c>
      <c r="CA60" s="6">
        <f t="shared" si="0"/>
        <v>0</v>
      </c>
      <c r="CB60" s="6">
        <f t="shared" si="23"/>
        <v>0</v>
      </c>
      <c r="CC60" s="6">
        <f t="shared" si="24"/>
        <v>0</v>
      </c>
    </row>
    <row r="61" spans="1:81" ht="13.5" customHeight="1">
      <c r="A61" s="400"/>
      <c r="B61" s="401"/>
      <c r="C61" s="402"/>
      <c r="D61" s="395"/>
      <c r="E61" s="396"/>
      <c r="F61" s="396"/>
      <c r="G61" s="397"/>
      <c r="H61" s="395"/>
      <c r="I61" s="396"/>
      <c r="J61" s="396"/>
      <c r="K61" s="397"/>
      <c r="L61" s="395"/>
      <c r="M61" s="396"/>
      <c r="N61" s="396"/>
      <c r="O61" s="419"/>
      <c r="P61" s="393"/>
      <c r="Q61" s="352"/>
      <c r="R61" s="354"/>
      <c r="S61" s="385"/>
      <c r="T61" s="354"/>
      <c r="U61" s="385"/>
      <c r="V61" s="354"/>
      <c r="W61" s="385"/>
      <c r="X61" s="354"/>
      <c r="Y61" s="385"/>
      <c r="Z61" s="354"/>
      <c r="AA61" s="385"/>
      <c r="AB61" s="354"/>
      <c r="AC61" s="355"/>
      <c r="AD61" s="352"/>
      <c r="AE61" s="353"/>
      <c r="AF61" s="361">
        <f t="shared" si="1"/>
        <v>0</v>
      </c>
      <c r="AG61" s="362"/>
      <c r="AH61" s="388"/>
      <c r="AI61" s="367"/>
      <c r="AJ61" s="354"/>
      <c r="AK61" s="385"/>
      <c r="AL61" s="354"/>
      <c r="AM61" s="385"/>
      <c r="AN61" s="354"/>
      <c r="AO61" s="385"/>
      <c r="AP61" s="354"/>
      <c r="AQ61" s="385"/>
      <c r="AR61" s="354"/>
      <c r="AS61" s="385"/>
      <c r="AT61" s="354"/>
      <c r="AU61" s="355"/>
      <c r="AV61" s="367"/>
      <c r="AW61" s="368"/>
      <c r="AX61" s="361">
        <f t="shared" si="2"/>
        <v>0</v>
      </c>
      <c r="AY61" s="362"/>
      <c r="AZ61" s="103"/>
      <c r="BA61" s="101">
        <f t="shared" si="3"/>
        <v>0</v>
      </c>
      <c r="BB61" s="59"/>
      <c r="BC61" s="6">
        <f t="shared" si="4"/>
        <v>0</v>
      </c>
      <c r="BE61" s="6">
        <f t="shared" si="5"/>
        <v>0</v>
      </c>
      <c r="BF61" s="6">
        <f t="shared" si="6"/>
        <v>0</v>
      </c>
      <c r="BG61" s="6">
        <f t="shared" si="7"/>
        <v>0</v>
      </c>
      <c r="BH61" s="6">
        <f t="shared" si="8"/>
        <v>0</v>
      </c>
      <c r="BI61" s="6">
        <f t="shared" si="9"/>
        <v>0</v>
      </c>
      <c r="BJ61" s="6">
        <f t="shared" si="10"/>
        <v>0</v>
      </c>
      <c r="BK61" s="6">
        <f t="shared" si="11"/>
        <v>0</v>
      </c>
      <c r="BL61" s="6">
        <f t="shared" si="12"/>
        <v>0</v>
      </c>
      <c r="BM61" s="6">
        <f t="shared" si="13"/>
        <v>0</v>
      </c>
      <c r="BP61" s="6">
        <f t="shared" si="14"/>
        <v>0</v>
      </c>
      <c r="BQ61" s="6">
        <f t="shared" si="15"/>
        <v>0</v>
      </c>
      <c r="BR61" s="6">
        <f t="shared" si="16"/>
        <v>0</v>
      </c>
      <c r="BS61" s="6">
        <f t="shared" si="17"/>
        <v>0</v>
      </c>
      <c r="BT61" s="6">
        <f t="shared" si="18"/>
        <v>0</v>
      </c>
      <c r="BU61" s="6">
        <f t="shared" si="19"/>
        <v>0</v>
      </c>
      <c r="BV61" s="6">
        <f t="shared" si="20"/>
        <v>0</v>
      </c>
      <c r="BW61" s="6">
        <f t="shared" si="21"/>
        <v>0</v>
      </c>
      <c r="BX61" s="6">
        <f t="shared" si="22"/>
        <v>0</v>
      </c>
      <c r="CA61" s="6">
        <f t="shared" si="0"/>
        <v>0</v>
      </c>
      <c r="CB61" s="6">
        <f t="shared" si="23"/>
        <v>0</v>
      </c>
      <c r="CC61" s="6">
        <f t="shared" si="24"/>
        <v>0</v>
      </c>
    </row>
    <row r="62" spans="1:81" ht="13.5" customHeight="1">
      <c r="A62" s="400"/>
      <c r="B62" s="401"/>
      <c r="C62" s="402"/>
      <c r="D62" s="395"/>
      <c r="E62" s="396"/>
      <c r="F62" s="396"/>
      <c r="G62" s="397"/>
      <c r="H62" s="395"/>
      <c r="I62" s="396"/>
      <c r="J62" s="396"/>
      <c r="K62" s="397"/>
      <c r="L62" s="395"/>
      <c r="M62" s="396"/>
      <c r="N62" s="396"/>
      <c r="O62" s="419"/>
      <c r="P62" s="393"/>
      <c r="Q62" s="352"/>
      <c r="R62" s="354"/>
      <c r="S62" s="385"/>
      <c r="T62" s="354"/>
      <c r="U62" s="385"/>
      <c r="V62" s="354"/>
      <c r="W62" s="385"/>
      <c r="X62" s="354"/>
      <c r="Y62" s="385"/>
      <c r="Z62" s="354"/>
      <c r="AA62" s="385"/>
      <c r="AB62" s="354"/>
      <c r="AC62" s="355"/>
      <c r="AD62" s="352"/>
      <c r="AE62" s="353"/>
      <c r="AF62" s="361">
        <f t="shared" si="1"/>
        <v>0</v>
      </c>
      <c r="AG62" s="362"/>
      <c r="AH62" s="388"/>
      <c r="AI62" s="367"/>
      <c r="AJ62" s="354"/>
      <c r="AK62" s="385"/>
      <c r="AL62" s="354"/>
      <c r="AM62" s="385"/>
      <c r="AN62" s="354"/>
      <c r="AO62" s="385"/>
      <c r="AP62" s="354"/>
      <c r="AQ62" s="385"/>
      <c r="AR62" s="354"/>
      <c r="AS62" s="385"/>
      <c r="AT62" s="354"/>
      <c r="AU62" s="355"/>
      <c r="AV62" s="367"/>
      <c r="AW62" s="368"/>
      <c r="AX62" s="361">
        <f t="shared" si="2"/>
        <v>0</v>
      </c>
      <c r="AY62" s="362"/>
      <c r="AZ62" s="103"/>
      <c r="BA62" s="101">
        <f t="shared" si="3"/>
        <v>0</v>
      </c>
      <c r="BB62" s="59"/>
      <c r="BC62" s="6">
        <f t="shared" si="4"/>
        <v>0</v>
      </c>
      <c r="BE62" s="6">
        <f t="shared" si="5"/>
        <v>0</v>
      </c>
      <c r="BF62" s="6">
        <f t="shared" si="6"/>
        <v>0</v>
      </c>
      <c r="BG62" s="6">
        <f t="shared" si="7"/>
        <v>0</v>
      </c>
      <c r="BH62" s="6">
        <f t="shared" si="8"/>
        <v>0</v>
      </c>
      <c r="BI62" s="6">
        <f t="shared" si="9"/>
        <v>0</v>
      </c>
      <c r="BJ62" s="6">
        <f t="shared" si="10"/>
        <v>0</v>
      </c>
      <c r="BK62" s="6">
        <f t="shared" si="11"/>
        <v>0</v>
      </c>
      <c r="BL62" s="6">
        <f t="shared" si="12"/>
        <v>0</v>
      </c>
      <c r="BM62" s="6">
        <f t="shared" si="13"/>
        <v>0</v>
      </c>
      <c r="BP62" s="6">
        <f t="shared" si="14"/>
        <v>0</v>
      </c>
      <c r="BQ62" s="6">
        <f t="shared" si="15"/>
        <v>0</v>
      </c>
      <c r="BR62" s="6">
        <f t="shared" si="16"/>
        <v>0</v>
      </c>
      <c r="BS62" s="6">
        <f t="shared" si="17"/>
        <v>0</v>
      </c>
      <c r="BT62" s="6">
        <f t="shared" si="18"/>
        <v>0</v>
      </c>
      <c r="BU62" s="6">
        <f t="shared" si="19"/>
        <v>0</v>
      </c>
      <c r="BV62" s="6">
        <f t="shared" si="20"/>
        <v>0</v>
      </c>
      <c r="BW62" s="6">
        <f t="shared" si="21"/>
        <v>0</v>
      </c>
      <c r="BX62" s="6">
        <f t="shared" si="22"/>
        <v>0</v>
      </c>
      <c r="CA62" s="6">
        <f t="shared" si="0"/>
        <v>0</v>
      </c>
      <c r="CB62" s="6">
        <f t="shared" si="23"/>
        <v>0</v>
      </c>
      <c r="CC62" s="6">
        <f t="shared" si="24"/>
        <v>0</v>
      </c>
    </row>
    <row r="63" spans="1:81" ht="13.5" customHeight="1">
      <c r="A63" s="400"/>
      <c r="B63" s="401"/>
      <c r="C63" s="402"/>
      <c r="D63" s="395"/>
      <c r="E63" s="396"/>
      <c r="F63" s="396"/>
      <c r="G63" s="397"/>
      <c r="H63" s="395"/>
      <c r="I63" s="396"/>
      <c r="J63" s="396"/>
      <c r="K63" s="397"/>
      <c r="L63" s="395"/>
      <c r="M63" s="396"/>
      <c r="N63" s="396"/>
      <c r="O63" s="419"/>
      <c r="P63" s="393"/>
      <c r="Q63" s="352"/>
      <c r="R63" s="354"/>
      <c r="S63" s="385"/>
      <c r="T63" s="354"/>
      <c r="U63" s="385"/>
      <c r="V63" s="354"/>
      <c r="W63" s="385"/>
      <c r="X63" s="354"/>
      <c r="Y63" s="385"/>
      <c r="Z63" s="354"/>
      <c r="AA63" s="385"/>
      <c r="AB63" s="354"/>
      <c r="AC63" s="355"/>
      <c r="AD63" s="352"/>
      <c r="AE63" s="353"/>
      <c r="AF63" s="361">
        <f t="shared" si="1"/>
        <v>0</v>
      </c>
      <c r="AG63" s="362"/>
      <c r="AH63" s="388"/>
      <c r="AI63" s="367"/>
      <c r="AJ63" s="354"/>
      <c r="AK63" s="385"/>
      <c r="AL63" s="354"/>
      <c r="AM63" s="385"/>
      <c r="AN63" s="354"/>
      <c r="AO63" s="385"/>
      <c r="AP63" s="354"/>
      <c r="AQ63" s="385"/>
      <c r="AR63" s="354"/>
      <c r="AS63" s="385"/>
      <c r="AT63" s="354"/>
      <c r="AU63" s="355"/>
      <c r="AV63" s="367"/>
      <c r="AW63" s="368"/>
      <c r="AX63" s="361">
        <f t="shared" si="2"/>
        <v>0</v>
      </c>
      <c r="AY63" s="362"/>
      <c r="AZ63" s="103"/>
      <c r="BA63" s="101">
        <f t="shared" si="3"/>
        <v>0</v>
      </c>
      <c r="BB63" s="59"/>
      <c r="BC63" s="6">
        <f t="shared" si="4"/>
        <v>0</v>
      </c>
      <c r="BE63" s="6">
        <f t="shared" si="5"/>
        <v>0</v>
      </c>
      <c r="BF63" s="6">
        <f t="shared" si="6"/>
        <v>0</v>
      </c>
      <c r="BG63" s="6">
        <f t="shared" si="7"/>
        <v>0</v>
      </c>
      <c r="BH63" s="6">
        <f t="shared" si="8"/>
        <v>0</v>
      </c>
      <c r="BI63" s="6">
        <f t="shared" si="9"/>
        <v>0</v>
      </c>
      <c r="BJ63" s="6">
        <f t="shared" si="10"/>
        <v>0</v>
      </c>
      <c r="BK63" s="6">
        <f t="shared" si="11"/>
        <v>0</v>
      </c>
      <c r="BL63" s="6">
        <f t="shared" si="12"/>
        <v>0</v>
      </c>
      <c r="BM63" s="6">
        <f t="shared" si="13"/>
        <v>0</v>
      </c>
      <c r="BP63" s="6">
        <f t="shared" si="14"/>
        <v>0</v>
      </c>
      <c r="BQ63" s="6">
        <f t="shared" si="15"/>
        <v>0</v>
      </c>
      <c r="BR63" s="6">
        <f t="shared" si="16"/>
        <v>0</v>
      </c>
      <c r="BS63" s="6">
        <f t="shared" si="17"/>
        <v>0</v>
      </c>
      <c r="BT63" s="6">
        <f t="shared" si="18"/>
        <v>0</v>
      </c>
      <c r="BU63" s="6">
        <f t="shared" si="19"/>
        <v>0</v>
      </c>
      <c r="BV63" s="6">
        <f t="shared" si="20"/>
        <v>0</v>
      </c>
      <c r="BW63" s="6">
        <f t="shared" si="21"/>
        <v>0</v>
      </c>
      <c r="BX63" s="6">
        <f t="shared" si="22"/>
        <v>0</v>
      </c>
      <c r="CA63" s="6">
        <f t="shared" si="0"/>
        <v>0</v>
      </c>
      <c r="CB63" s="6">
        <f t="shared" si="23"/>
        <v>0</v>
      </c>
      <c r="CC63" s="6">
        <f t="shared" si="24"/>
        <v>0</v>
      </c>
    </row>
    <row r="64" spans="1:81" ht="13.5" customHeight="1">
      <c r="A64" s="400"/>
      <c r="B64" s="401"/>
      <c r="C64" s="402"/>
      <c r="D64" s="395"/>
      <c r="E64" s="396"/>
      <c r="F64" s="396"/>
      <c r="G64" s="397"/>
      <c r="H64" s="395"/>
      <c r="I64" s="396"/>
      <c r="J64" s="396"/>
      <c r="K64" s="397"/>
      <c r="L64" s="395"/>
      <c r="M64" s="396"/>
      <c r="N64" s="396"/>
      <c r="O64" s="419"/>
      <c r="P64" s="393"/>
      <c r="Q64" s="352"/>
      <c r="R64" s="354"/>
      <c r="S64" s="385"/>
      <c r="T64" s="354"/>
      <c r="U64" s="385"/>
      <c r="V64" s="354"/>
      <c r="W64" s="385"/>
      <c r="X64" s="354"/>
      <c r="Y64" s="385"/>
      <c r="Z64" s="354"/>
      <c r="AA64" s="385"/>
      <c r="AB64" s="354"/>
      <c r="AC64" s="355"/>
      <c r="AD64" s="352"/>
      <c r="AE64" s="353"/>
      <c r="AF64" s="361">
        <f t="shared" si="1"/>
        <v>0</v>
      </c>
      <c r="AG64" s="362"/>
      <c r="AH64" s="388"/>
      <c r="AI64" s="367"/>
      <c r="AJ64" s="354"/>
      <c r="AK64" s="385"/>
      <c r="AL64" s="354"/>
      <c r="AM64" s="385"/>
      <c r="AN64" s="354"/>
      <c r="AO64" s="385"/>
      <c r="AP64" s="354"/>
      <c r="AQ64" s="385"/>
      <c r="AR64" s="354"/>
      <c r="AS64" s="385"/>
      <c r="AT64" s="354"/>
      <c r="AU64" s="355"/>
      <c r="AV64" s="367"/>
      <c r="AW64" s="368"/>
      <c r="AX64" s="361">
        <f t="shared" si="2"/>
        <v>0</v>
      </c>
      <c r="AY64" s="362"/>
      <c r="AZ64" s="103"/>
      <c r="BA64" s="101">
        <f t="shared" si="3"/>
        <v>0</v>
      </c>
      <c r="BB64" s="59"/>
      <c r="BC64" s="6">
        <f t="shared" si="4"/>
        <v>0</v>
      </c>
      <c r="BE64" s="6">
        <f t="shared" si="5"/>
        <v>0</v>
      </c>
      <c r="BF64" s="6">
        <f t="shared" si="6"/>
        <v>0</v>
      </c>
      <c r="BG64" s="6">
        <f t="shared" si="7"/>
        <v>0</v>
      </c>
      <c r="BH64" s="6">
        <f t="shared" si="8"/>
        <v>0</v>
      </c>
      <c r="BI64" s="6">
        <f t="shared" si="9"/>
        <v>0</v>
      </c>
      <c r="BJ64" s="6">
        <f t="shared" si="10"/>
        <v>0</v>
      </c>
      <c r="BK64" s="6">
        <f t="shared" si="11"/>
        <v>0</v>
      </c>
      <c r="BL64" s="6">
        <f t="shared" si="12"/>
        <v>0</v>
      </c>
      <c r="BM64" s="6">
        <f t="shared" si="13"/>
        <v>0</v>
      </c>
      <c r="BP64" s="6">
        <f t="shared" si="14"/>
        <v>0</v>
      </c>
      <c r="BQ64" s="6">
        <f t="shared" si="15"/>
        <v>0</v>
      </c>
      <c r="BR64" s="6">
        <f t="shared" si="16"/>
        <v>0</v>
      </c>
      <c r="BS64" s="6">
        <f t="shared" si="17"/>
        <v>0</v>
      </c>
      <c r="BT64" s="6">
        <f t="shared" si="18"/>
        <v>0</v>
      </c>
      <c r="BU64" s="6">
        <f t="shared" si="19"/>
        <v>0</v>
      </c>
      <c r="BV64" s="6">
        <f t="shared" si="20"/>
        <v>0</v>
      </c>
      <c r="BW64" s="6">
        <f t="shared" si="21"/>
        <v>0</v>
      </c>
      <c r="BX64" s="6">
        <f t="shared" si="22"/>
        <v>0</v>
      </c>
      <c r="CA64" s="6">
        <f t="shared" si="0"/>
        <v>0</v>
      </c>
      <c r="CB64" s="6">
        <f t="shared" si="23"/>
        <v>0</v>
      </c>
      <c r="CC64" s="6">
        <f t="shared" si="24"/>
        <v>0</v>
      </c>
    </row>
    <row r="65" spans="1:81" ht="13.5" customHeight="1">
      <c r="A65" s="400"/>
      <c r="B65" s="401"/>
      <c r="C65" s="402"/>
      <c r="D65" s="395"/>
      <c r="E65" s="396"/>
      <c r="F65" s="396"/>
      <c r="G65" s="397"/>
      <c r="H65" s="395"/>
      <c r="I65" s="396"/>
      <c r="J65" s="396"/>
      <c r="K65" s="397"/>
      <c r="L65" s="395"/>
      <c r="M65" s="396"/>
      <c r="N65" s="396"/>
      <c r="O65" s="419"/>
      <c r="P65" s="393"/>
      <c r="Q65" s="352"/>
      <c r="R65" s="354"/>
      <c r="S65" s="385"/>
      <c r="T65" s="354"/>
      <c r="U65" s="385"/>
      <c r="V65" s="354"/>
      <c r="W65" s="385"/>
      <c r="X65" s="354"/>
      <c r="Y65" s="385"/>
      <c r="Z65" s="354"/>
      <c r="AA65" s="385"/>
      <c r="AB65" s="354"/>
      <c r="AC65" s="355"/>
      <c r="AD65" s="352"/>
      <c r="AE65" s="353"/>
      <c r="AF65" s="361">
        <f t="shared" si="1"/>
        <v>0</v>
      </c>
      <c r="AG65" s="362"/>
      <c r="AH65" s="388"/>
      <c r="AI65" s="367"/>
      <c r="AJ65" s="354"/>
      <c r="AK65" s="385"/>
      <c r="AL65" s="354"/>
      <c r="AM65" s="385"/>
      <c r="AN65" s="354"/>
      <c r="AO65" s="385"/>
      <c r="AP65" s="354"/>
      <c r="AQ65" s="385"/>
      <c r="AR65" s="354"/>
      <c r="AS65" s="385"/>
      <c r="AT65" s="354"/>
      <c r="AU65" s="355"/>
      <c r="AV65" s="367"/>
      <c r="AW65" s="368"/>
      <c r="AX65" s="361">
        <f t="shared" si="2"/>
        <v>0</v>
      </c>
      <c r="AY65" s="362"/>
      <c r="AZ65" s="103"/>
      <c r="BA65" s="101">
        <f t="shared" si="3"/>
        <v>0</v>
      </c>
      <c r="BB65" s="59"/>
      <c r="BC65" s="6">
        <f t="shared" si="4"/>
        <v>0</v>
      </c>
      <c r="BE65" s="6">
        <f t="shared" si="5"/>
        <v>0</v>
      </c>
      <c r="BF65" s="6">
        <f t="shared" si="6"/>
        <v>0</v>
      </c>
      <c r="BG65" s="6">
        <f t="shared" si="7"/>
        <v>0</v>
      </c>
      <c r="BH65" s="6">
        <f t="shared" si="8"/>
        <v>0</v>
      </c>
      <c r="BI65" s="6">
        <f t="shared" si="9"/>
        <v>0</v>
      </c>
      <c r="BJ65" s="6">
        <f t="shared" si="10"/>
        <v>0</v>
      </c>
      <c r="BK65" s="6">
        <f t="shared" si="11"/>
        <v>0</v>
      </c>
      <c r="BL65" s="6">
        <f t="shared" si="12"/>
        <v>0</v>
      </c>
      <c r="BM65" s="6">
        <f t="shared" si="13"/>
        <v>0</v>
      </c>
      <c r="BP65" s="6">
        <f t="shared" si="14"/>
        <v>0</v>
      </c>
      <c r="BQ65" s="6">
        <f t="shared" si="15"/>
        <v>0</v>
      </c>
      <c r="BR65" s="6">
        <f t="shared" si="16"/>
        <v>0</v>
      </c>
      <c r="BS65" s="6">
        <f t="shared" si="17"/>
        <v>0</v>
      </c>
      <c r="BT65" s="6">
        <f t="shared" si="18"/>
        <v>0</v>
      </c>
      <c r="BU65" s="6">
        <f t="shared" si="19"/>
        <v>0</v>
      </c>
      <c r="BV65" s="6">
        <f t="shared" si="20"/>
        <v>0</v>
      </c>
      <c r="BW65" s="6">
        <f t="shared" si="21"/>
        <v>0</v>
      </c>
      <c r="BX65" s="6">
        <f t="shared" si="22"/>
        <v>0</v>
      </c>
      <c r="CA65" s="6">
        <f t="shared" si="0"/>
        <v>0</v>
      </c>
      <c r="CB65" s="6">
        <f t="shared" si="23"/>
        <v>0</v>
      </c>
      <c r="CC65" s="6">
        <f t="shared" si="24"/>
        <v>0</v>
      </c>
    </row>
    <row r="66" spans="1:81" ht="13.5" customHeight="1">
      <c r="A66" s="400"/>
      <c r="B66" s="401"/>
      <c r="C66" s="402"/>
      <c r="D66" s="395"/>
      <c r="E66" s="396"/>
      <c r="F66" s="396"/>
      <c r="G66" s="397"/>
      <c r="H66" s="395"/>
      <c r="I66" s="396"/>
      <c r="J66" s="396"/>
      <c r="K66" s="397"/>
      <c r="L66" s="395"/>
      <c r="M66" s="396"/>
      <c r="N66" s="396"/>
      <c r="O66" s="419"/>
      <c r="P66" s="393"/>
      <c r="Q66" s="352"/>
      <c r="R66" s="354"/>
      <c r="S66" s="385"/>
      <c r="T66" s="354"/>
      <c r="U66" s="385"/>
      <c r="V66" s="354"/>
      <c r="W66" s="385"/>
      <c r="X66" s="354"/>
      <c r="Y66" s="385"/>
      <c r="Z66" s="354"/>
      <c r="AA66" s="385"/>
      <c r="AB66" s="354"/>
      <c r="AC66" s="355"/>
      <c r="AD66" s="352"/>
      <c r="AE66" s="353"/>
      <c r="AF66" s="361">
        <f t="shared" si="1"/>
        <v>0</v>
      </c>
      <c r="AG66" s="362"/>
      <c r="AH66" s="388"/>
      <c r="AI66" s="367"/>
      <c r="AJ66" s="354"/>
      <c r="AK66" s="385"/>
      <c r="AL66" s="354"/>
      <c r="AM66" s="385"/>
      <c r="AN66" s="354"/>
      <c r="AO66" s="385"/>
      <c r="AP66" s="354"/>
      <c r="AQ66" s="385"/>
      <c r="AR66" s="354"/>
      <c r="AS66" s="385"/>
      <c r="AT66" s="354"/>
      <c r="AU66" s="355"/>
      <c r="AV66" s="367"/>
      <c r="AW66" s="368"/>
      <c r="AX66" s="361">
        <f t="shared" si="2"/>
        <v>0</v>
      </c>
      <c r="AY66" s="362"/>
      <c r="AZ66" s="103"/>
      <c r="BA66" s="101">
        <f t="shared" si="3"/>
        <v>0</v>
      </c>
      <c r="BB66" s="59"/>
      <c r="BC66" s="6">
        <f t="shared" si="4"/>
        <v>0</v>
      </c>
      <c r="BE66" s="6">
        <f t="shared" si="5"/>
        <v>0</v>
      </c>
      <c r="BF66" s="6">
        <f t="shared" si="6"/>
        <v>0</v>
      </c>
      <c r="BG66" s="6">
        <f t="shared" si="7"/>
        <v>0</v>
      </c>
      <c r="BH66" s="6">
        <f t="shared" si="8"/>
        <v>0</v>
      </c>
      <c r="BI66" s="6">
        <f t="shared" si="9"/>
        <v>0</v>
      </c>
      <c r="BJ66" s="6">
        <f t="shared" si="10"/>
        <v>0</v>
      </c>
      <c r="BK66" s="6">
        <f t="shared" si="11"/>
        <v>0</v>
      </c>
      <c r="BL66" s="6">
        <f t="shared" si="12"/>
        <v>0</v>
      </c>
      <c r="BM66" s="6">
        <f t="shared" si="13"/>
        <v>0</v>
      </c>
      <c r="BP66" s="6">
        <f t="shared" si="14"/>
        <v>0</v>
      </c>
      <c r="BQ66" s="6">
        <f t="shared" si="15"/>
        <v>0</v>
      </c>
      <c r="BR66" s="6">
        <f t="shared" si="16"/>
        <v>0</v>
      </c>
      <c r="BS66" s="6">
        <f t="shared" si="17"/>
        <v>0</v>
      </c>
      <c r="BT66" s="6">
        <f t="shared" si="18"/>
        <v>0</v>
      </c>
      <c r="BU66" s="6">
        <f t="shared" si="19"/>
        <v>0</v>
      </c>
      <c r="BV66" s="6">
        <f t="shared" si="20"/>
        <v>0</v>
      </c>
      <c r="BW66" s="6">
        <f t="shared" si="21"/>
        <v>0</v>
      </c>
      <c r="BX66" s="6">
        <f t="shared" si="22"/>
        <v>0</v>
      </c>
      <c r="CA66" s="6">
        <f t="shared" si="0"/>
        <v>0</v>
      </c>
      <c r="CB66" s="6">
        <f t="shared" si="23"/>
        <v>0</v>
      </c>
      <c r="CC66" s="6">
        <f t="shared" si="24"/>
        <v>0</v>
      </c>
    </row>
    <row r="67" spans="1:81" ht="13.5" customHeight="1">
      <c r="A67" s="400"/>
      <c r="B67" s="401"/>
      <c r="C67" s="402"/>
      <c r="D67" s="395"/>
      <c r="E67" s="396"/>
      <c r="F67" s="396"/>
      <c r="G67" s="397"/>
      <c r="H67" s="395"/>
      <c r="I67" s="396"/>
      <c r="J67" s="396"/>
      <c r="K67" s="397"/>
      <c r="L67" s="395"/>
      <c r="M67" s="396"/>
      <c r="N67" s="396"/>
      <c r="O67" s="419"/>
      <c r="P67" s="393"/>
      <c r="Q67" s="352"/>
      <c r="R67" s="354"/>
      <c r="S67" s="385"/>
      <c r="T67" s="354"/>
      <c r="U67" s="385"/>
      <c r="V67" s="354"/>
      <c r="W67" s="385"/>
      <c r="X67" s="354"/>
      <c r="Y67" s="385"/>
      <c r="Z67" s="354"/>
      <c r="AA67" s="385"/>
      <c r="AB67" s="354"/>
      <c r="AC67" s="355"/>
      <c r="AD67" s="352"/>
      <c r="AE67" s="353"/>
      <c r="AF67" s="361">
        <f t="shared" si="1"/>
        <v>0</v>
      </c>
      <c r="AG67" s="362"/>
      <c r="AH67" s="388"/>
      <c r="AI67" s="367"/>
      <c r="AJ67" s="354"/>
      <c r="AK67" s="385"/>
      <c r="AL67" s="354"/>
      <c r="AM67" s="385"/>
      <c r="AN67" s="354"/>
      <c r="AO67" s="385"/>
      <c r="AP67" s="354"/>
      <c r="AQ67" s="385"/>
      <c r="AR67" s="354"/>
      <c r="AS67" s="385"/>
      <c r="AT67" s="354"/>
      <c r="AU67" s="355"/>
      <c r="AV67" s="367"/>
      <c r="AW67" s="368"/>
      <c r="AX67" s="361">
        <f t="shared" si="2"/>
        <v>0</v>
      </c>
      <c r="AY67" s="362"/>
      <c r="AZ67" s="103"/>
      <c r="BA67" s="101">
        <f t="shared" si="3"/>
        <v>0</v>
      </c>
      <c r="BB67" s="59"/>
      <c r="BC67" s="6">
        <f t="shared" si="4"/>
        <v>0</v>
      </c>
      <c r="BE67" s="6">
        <f t="shared" si="5"/>
        <v>0</v>
      </c>
      <c r="BF67" s="6">
        <f t="shared" si="6"/>
        <v>0</v>
      </c>
      <c r="BG67" s="6">
        <f t="shared" si="7"/>
        <v>0</v>
      </c>
      <c r="BH67" s="6">
        <f t="shared" si="8"/>
        <v>0</v>
      </c>
      <c r="BI67" s="6">
        <f t="shared" si="9"/>
        <v>0</v>
      </c>
      <c r="BJ67" s="6">
        <f t="shared" si="10"/>
        <v>0</v>
      </c>
      <c r="BK67" s="6">
        <f t="shared" si="11"/>
        <v>0</v>
      </c>
      <c r="BL67" s="6">
        <f t="shared" si="12"/>
        <v>0</v>
      </c>
      <c r="BM67" s="6">
        <f t="shared" si="13"/>
        <v>0</v>
      </c>
      <c r="BP67" s="6">
        <f t="shared" si="14"/>
        <v>0</v>
      </c>
      <c r="BQ67" s="6">
        <f t="shared" si="15"/>
        <v>0</v>
      </c>
      <c r="BR67" s="6">
        <f t="shared" si="16"/>
        <v>0</v>
      </c>
      <c r="BS67" s="6">
        <f t="shared" si="17"/>
        <v>0</v>
      </c>
      <c r="BT67" s="6">
        <f t="shared" si="18"/>
        <v>0</v>
      </c>
      <c r="BU67" s="6">
        <f t="shared" si="19"/>
        <v>0</v>
      </c>
      <c r="BV67" s="6">
        <f t="shared" si="20"/>
        <v>0</v>
      </c>
      <c r="BW67" s="6">
        <f t="shared" si="21"/>
        <v>0</v>
      </c>
      <c r="BX67" s="6">
        <f t="shared" si="22"/>
        <v>0</v>
      </c>
      <c r="CA67" s="6">
        <f t="shared" si="0"/>
        <v>0</v>
      </c>
      <c r="CB67" s="6">
        <f t="shared" si="23"/>
        <v>0</v>
      </c>
      <c r="CC67" s="6">
        <f t="shared" si="24"/>
        <v>0</v>
      </c>
    </row>
    <row r="68" spans="1:81" ht="13.5" customHeight="1">
      <c r="A68" s="400"/>
      <c r="B68" s="401"/>
      <c r="C68" s="402"/>
      <c r="D68" s="395"/>
      <c r="E68" s="396"/>
      <c r="F68" s="396"/>
      <c r="G68" s="397"/>
      <c r="H68" s="395"/>
      <c r="I68" s="396"/>
      <c r="J68" s="396"/>
      <c r="K68" s="397"/>
      <c r="L68" s="395"/>
      <c r="M68" s="396"/>
      <c r="N68" s="396"/>
      <c r="O68" s="419"/>
      <c r="P68" s="393"/>
      <c r="Q68" s="352"/>
      <c r="R68" s="354"/>
      <c r="S68" s="385"/>
      <c r="T68" s="354"/>
      <c r="U68" s="385"/>
      <c r="V68" s="354"/>
      <c r="W68" s="385"/>
      <c r="X68" s="354"/>
      <c r="Y68" s="385"/>
      <c r="Z68" s="354"/>
      <c r="AA68" s="385"/>
      <c r="AB68" s="354"/>
      <c r="AC68" s="355"/>
      <c r="AD68" s="352"/>
      <c r="AE68" s="353"/>
      <c r="AF68" s="361">
        <f t="shared" si="1"/>
        <v>0</v>
      </c>
      <c r="AG68" s="362"/>
      <c r="AH68" s="388"/>
      <c r="AI68" s="367"/>
      <c r="AJ68" s="354"/>
      <c r="AK68" s="385"/>
      <c r="AL68" s="354"/>
      <c r="AM68" s="385"/>
      <c r="AN68" s="354"/>
      <c r="AO68" s="385"/>
      <c r="AP68" s="354"/>
      <c r="AQ68" s="385"/>
      <c r="AR68" s="354"/>
      <c r="AS68" s="385"/>
      <c r="AT68" s="354"/>
      <c r="AU68" s="355"/>
      <c r="AV68" s="367"/>
      <c r="AW68" s="368"/>
      <c r="AX68" s="361">
        <f t="shared" si="2"/>
        <v>0</v>
      </c>
      <c r="AY68" s="362"/>
      <c r="AZ68" s="103"/>
      <c r="BA68" s="101">
        <f t="shared" si="3"/>
        <v>0</v>
      </c>
      <c r="BB68" s="59"/>
      <c r="BC68" s="6">
        <f t="shared" si="4"/>
        <v>0</v>
      </c>
      <c r="BE68" s="6">
        <f t="shared" si="5"/>
        <v>0</v>
      </c>
      <c r="BF68" s="6">
        <f t="shared" si="6"/>
        <v>0</v>
      </c>
      <c r="BG68" s="6">
        <f t="shared" si="7"/>
        <v>0</v>
      </c>
      <c r="BH68" s="6">
        <f t="shared" si="8"/>
        <v>0</v>
      </c>
      <c r="BI68" s="6">
        <f t="shared" si="9"/>
        <v>0</v>
      </c>
      <c r="BJ68" s="6">
        <f t="shared" si="10"/>
        <v>0</v>
      </c>
      <c r="BK68" s="6">
        <f t="shared" si="11"/>
        <v>0</v>
      </c>
      <c r="BL68" s="6">
        <f t="shared" si="12"/>
        <v>0</v>
      </c>
      <c r="BM68" s="6">
        <f t="shared" si="13"/>
        <v>0</v>
      </c>
      <c r="BP68" s="6">
        <f t="shared" si="14"/>
        <v>0</v>
      </c>
      <c r="BQ68" s="6">
        <f t="shared" si="15"/>
        <v>0</v>
      </c>
      <c r="BR68" s="6">
        <f t="shared" si="16"/>
        <v>0</v>
      </c>
      <c r="BS68" s="6">
        <f t="shared" si="17"/>
        <v>0</v>
      </c>
      <c r="BT68" s="6">
        <f t="shared" si="18"/>
        <v>0</v>
      </c>
      <c r="BU68" s="6">
        <f t="shared" si="19"/>
        <v>0</v>
      </c>
      <c r="BV68" s="6">
        <f t="shared" si="20"/>
        <v>0</v>
      </c>
      <c r="BW68" s="6">
        <f t="shared" si="21"/>
        <v>0</v>
      </c>
      <c r="BX68" s="6">
        <f t="shared" si="22"/>
        <v>0</v>
      </c>
      <c r="CA68" s="6">
        <f t="shared" si="0"/>
        <v>0</v>
      </c>
      <c r="CB68" s="6">
        <f t="shared" si="23"/>
        <v>0</v>
      </c>
      <c r="CC68" s="6">
        <f t="shared" si="24"/>
        <v>0</v>
      </c>
    </row>
    <row r="69" spans="1:81" ht="13.5" customHeight="1">
      <c r="A69" s="400"/>
      <c r="B69" s="401"/>
      <c r="C69" s="402"/>
      <c r="D69" s="395"/>
      <c r="E69" s="396"/>
      <c r="F69" s="396"/>
      <c r="G69" s="397"/>
      <c r="H69" s="395"/>
      <c r="I69" s="396"/>
      <c r="J69" s="396"/>
      <c r="K69" s="397"/>
      <c r="L69" s="395"/>
      <c r="M69" s="396"/>
      <c r="N69" s="396"/>
      <c r="O69" s="419"/>
      <c r="P69" s="393"/>
      <c r="Q69" s="352"/>
      <c r="R69" s="354"/>
      <c r="S69" s="385"/>
      <c r="T69" s="354"/>
      <c r="U69" s="385"/>
      <c r="V69" s="354"/>
      <c r="W69" s="385"/>
      <c r="X69" s="354"/>
      <c r="Y69" s="385"/>
      <c r="Z69" s="354"/>
      <c r="AA69" s="385"/>
      <c r="AB69" s="354"/>
      <c r="AC69" s="355"/>
      <c r="AD69" s="352"/>
      <c r="AE69" s="353"/>
      <c r="AF69" s="361">
        <f t="shared" si="1"/>
        <v>0</v>
      </c>
      <c r="AG69" s="362"/>
      <c r="AH69" s="388"/>
      <c r="AI69" s="367"/>
      <c r="AJ69" s="354"/>
      <c r="AK69" s="385"/>
      <c r="AL69" s="354"/>
      <c r="AM69" s="385"/>
      <c r="AN69" s="354"/>
      <c r="AO69" s="385"/>
      <c r="AP69" s="354"/>
      <c r="AQ69" s="385"/>
      <c r="AR69" s="354"/>
      <c r="AS69" s="385"/>
      <c r="AT69" s="354"/>
      <c r="AU69" s="355"/>
      <c r="AV69" s="367"/>
      <c r="AW69" s="368"/>
      <c r="AX69" s="361">
        <f t="shared" si="2"/>
        <v>0</v>
      </c>
      <c r="AY69" s="362"/>
      <c r="AZ69" s="103"/>
      <c r="BA69" s="101">
        <f t="shared" si="3"/>
        <v>0</v>
      </c>
      <c r="BB69" s="59"/>
      <c r="BC69" s="6">
        <f t="shared" si="4"/>
        <v>0</v>
      </c>
      <c r="BE69" s="6">
        <f t="shared" si="5"/>
        <v>0</v>
      </c>
      <c r="BF69" s="6">
        <f t="shared" si="6"/>
        <v>0</v>
      </c>
      <c r="BG69" s="6">
        <f t="shared" si="7"/>
        <v>0</v>
      </c>
      <c r="BH69" s="6">
        <f t="shared" si="8"/>
        <v>0</v>
      </c>
      <c r="BI69" s="6">
        <f t="shared" si="9"/>
        <v>0</v>
      </c>
      <c r="BJ69" s="6">
        <f t="shared" si="10"/>
        <v>0</v>
      </c>
      <c r="BK69" s="6">
        <f t="shared" si="11"/>
        <v>0</v>
      </c>
      <c r="BL69" s="6">
        <f t="shared" si="12"/>
        <v>0</v>
      </c>
      <c r="BM69" s="6">
        <f t="shared" si="13"/>
        <v>0</v>
      </c>
      <c r="BP69" s="6">
        <f t="shared" si="14"/>
        <v>0</v>
      </c>
      <c r="BQ69" s="6">
        <f t="shared" si="15"/>
        <v>0</v>
      </c>
      <c r="BR69" s="6">
        <f t="shared" si="16"/>
        <v>0</v>
      </c>
      <c r="BS69" s="6">
        <f t="shared" si="17"/>
        <v>0</v>
      </c>
      <c r="BT69" s="6">
        <f t="shared" si="18"/>
        <v>0</v>
      </c>
      <c r="BU69" s="6">
        <f t="shared" si="19"/>
        <v>0</v>
      </c>
      <c r="BV69" s="6">
        <f t="shared" si="20"/>
        <v>0</v>
      </c>
      <c r="BW69" s="6">
        <f t="shared" si="21"/>
        <v>0</v>
      </c>
      <c r="BX69" s="6">
        <f t="shared" si="22"/>
        <v>0</v>
      </c>
      <c r="CA69" s="6">
        <f t="shared" si="0"/>
        <v>0</v>
      </c>
      <c r="CB69" s="6">
        <f t="shared" si="23"/>
        <v>0</v>
      </c>
      <c r="CC69" s="6">
        <f t="shared" si="24"/>
        <v>0</v>
      </c>
    </row>
    <row r="70" spans="1:81" ht="13.5" customHeight="1">
      <c r="A70" s="400"/>
      <c r="B70" s="401"/>
      <c r="C70" s="402"/>
      <c r="D70" s="395"/>
      <c r="E70" s="396"/>
      <c r="F70" s="396"/>
      <c r="G70" s="397"/>
      <c r="H70" s="395"/>
      <c r="I70" s="396"/>
      <c r="J70" s="396"/>
      <c r="K70" s="397"/>
      <c r="L70" s="395"/>
      <c r="M70" s="396"/>
      <c r="N70" s="396"/>
      <c r="O70" s="419"/>
      <c r="P70" s="393"/>
      <c r="Q70" s="352"/>
      <c r="R70" s="354"/>
      <c r="S70" s="385"/>
      <c r="T70" s="354"/>
      <c r="U70" s="385"/>
      <c r="V70" s="354"/>
      <c r="W70" s="385"/>
      <c r="X70" s="354"/>
      <c r="Y70" s="385"/>
      <c r="Z70" s="354"/>
      <c r="AA70" s="385"/>
      <c r="AB70" s="354"/>
      <c r="AC70" s="355"/>
      <c r="AD70" s="352"/>
      <c r="AE70" s="353"/>
      <c r="AF70" s="361">
        <f t="shared" si="1"/>
        <v>0</v>
      </c>
      <c r="AG70" s="362"/>
      <c r="AH70" s="388"/>
      <c r="AI70" s="367"/>
      <c r="AJ70" s="354"/>
      <c r="AK70" s="385"/>
      <c r="AL70" s="354"/>
      <c r="AM70" s="385"/>
      <c r="AN70" s="354"/>
      <c r="AO70" s="385"/>
      <c r="AP70" s="354"/>
      <c r="AQ70" s="385"/>
      <c r="AR70" s="354"/>
      <c r="AS70" s="385"/>
      <c r="AT70" s="354"/>
      <c r="AU70" s="355"/>
      <c r="AV70" s="367"/>
      <c r="AW70" s="368"/>
      <c r="AX70" s="361">
        <f t="shared" si="2"/>
        <v>0</v>
      </c>
      <c r="AY70" s="362"/>
      <c r="AZ70" s="103"/>
      <c r="BA70" s="101">
        <f t="shared" si="3"/>
        <v>0</v>
      </c>
      <c r="BB70" s="59"/>
      <c r="BC70" s="6">
        <f t="shared" si="4"/>
        <v>0</v>
      </c>
      <c r="BE70" s="6">
        <f t="shared" si="5"/>
        <v>0</v>
      </c>
      <c r="BF70" s="6">
        <f t="shared" si="6"/>
        <v>0</v>
      </c>
      <c r="BG70" s="6">
        <f t="shared" si="7"/>
        <v>0</v>
      </c>
      <c r="BH70" s="6">
        <f t="shared" si="8"/>
        <v>0</v>
      </c>
      <c r="BI70" s="6">
        <f t="shared" si="9"/>
        <v>0</v>
      </c>
      <c r="BJ70" s="6">
        <f t="shared" si="10"/>
        <v>0</v>
      </c>
      <c r="BK70" s="6">
        <f t="shared" si="11"/>
        <v>0</v>
      </c>
      <c r="BL70" s="6">
        <f t="shared" si="12"/>
        <v>0</v>
      </c>
      <c r="BM70" s="6">
        <f t="shared" si="13"/>
        <v>0</v>
      </c>
      <c r="BP70" s="6">
        <f t="shared" si="14"/>
        <v>0</v>
      </c>
      <c r="BQ70" s="6">
        <f t="shared" si="15"/>
        <v>0</v>
      </c>
      <c r="BR70" s="6">
        <f t="shared" si="16"/>
        <v>0</v>
      </c>
      <c r="BS70" s="6">
        <f t="shared" si="17"/>
        <v>0</v>
      </c>
      <c r="BT70" s="6">
        <f t="shared" si="18"/>
        <v>0</v>
      </c>
      <c r="BU70" s="6">
        <f t="shared" si="19"/>
        <v>0</v>
      </c>
      <c r="BV70" s="6">
        <f t="shared" si="20"/>
        <v>0</v>
      </c>
      <c r="BW70" s="6">
        <f t="shared" si="21"/>
        <v>0</v>
      </c>
      <c r="BX70" s="6">
        <f t="shared" si="22"/>
        <v>0</v>
      </c>
      <c r="CA70" s="6">
        <f t="shared" si="0"/>
        <v>0</v>
      </c>
      <c r="CB70" s="6">
        <f t="shared" si="23"/>
        <v>0</v>
      </c>
      <c r="CC70" s="6">
        <f t="shared" si="24"/>
        <v>0</v>
      </c>
    </row>
    <row r="71" spans="1:81" ht="13.5" customHeight="1">
      <c r="A71" s="400"/>
      <c r="B71" s="401"/>
      <c r="C71" s="402"/>
      <c r="D71" s="395"/>
      <c r="E71" s="396"/>
      <c r="F71" s="396"/>
      <c r="G71" s="397"/>
      <c r="H71" s="395"/>
      <c r="I71" s="396"/>
      <c r="J71" s="396"/>
      <c r="K71" s="397"/>
      <c r="L71" s="395"/>
      <c r="M71" s="396"/>
      <c r="N71" s="396"/>
      <c r="O71" s="419"/>
      <c r="P71" s="393"/>
      <c r="Q71" s="352"/>
      <c r="R71" s="354"/>
      <c r="S71" s="385"/>
      <c r="T71" s="354"/>
      <c r="U71" s="385"/>
      <c r="V71" s="354"/>
      <c r="W71" s="385"/>
      <c r="X71" s="354"/>
      <c r="Y71" s="385"/>
      <c r="Z71" s="354"/>
      <c r="AA71" s="385"/>
      <c r="AB71" s="354"/>
      <c r="AC71" s="355"/>
      <c r="AD71" s="352"/>
      <c r="AE71" s="353"/>
      <c r="AF71" s="361">
        <f t="shared" si="1"/>
        <v>0</v>
      </c>
      <c r="AG71" s="362"/>
      <c r="AH71" s="388"/>
      <c r="AI71" s="367"/>
      <c r="AJ71" s="354"/>
      <c r="AK71" s="385"/>
      <c r="AL71" s="354"/>
      <c r="AM71" s="385"/>
      <c r="AN71" s="354"/>
      <c r="AO71" s="385"/>
      <c r="AP71" s="354"/>
      <c r="AQ71" s="385"/>
      <c r="AR71" s="354"/>
      <c r="AS71" s="385"/>
      <c r="AT71" s="354"/>
      <c r="AU71" s="355"/>
      <c r="AV71" s="367"/>
      <c r="AW71" s="368"/>
      <c r="AX71" s="361">
        <f t="shared" si="2"/>
        <v>0</v>
      </c>
      <c r="AY71" s="362"/>
      <c r="AZ71" s="103"/>
      <c r="BA71" s="101">
        <f t="shared" si="3"/>
        <v>0</v>
      </c>
      <c r="BB71" s="59"/>
      <c r="BC71" s="6">
        <f t="shared" si="4"/>
        <v>0</v>
      </c>
      <c r="BE71" s="6">
        <f t="shared" si="5"/>
        <v>0</v>
      </c>
      <c r="BF71" s="6">
        <f t="shared" si="6"/>
        <v>0</v>
      </c>
      <c r="BG71" s="6">
        <f t="shared" si="7"/>
        <v>0</v>
      </c>
      <c r="BH71" s="6">
        <f t="shared" si="8"/>
        <v>0</v>
      </c>
      <c r="BI71" s="6">
        <f t="shared" si="9"/>
        <v>0</v>
      </c>
      <c r="BJ71" s="6">
        <f t="shared" si="10"/>
        <v>0</v>
      </c>
      <c r="BK71" s="6">
        <f t="shared" si="11"/>
        <v>0</v>
      </c>
      <c r="BL71" s="6">
        <f t="shared" si="12"/>
        <v>0</v>
      </c>
      <c r="BM71" s="6">
        <f t="shared" si="13"/>
        <v>0</v>
      </c>
      <c r="BP71" s="6">
        <f t="shared" si="14"/>
        <v>0</v>
      </c>
      <c r="BQ71" s="6">
        <f t="shared" si="15"/>
        <v>0</v>
      </c>
      <c r="BR71" s="6">
        <f t="shared" si="16"/>
        <v>0</v>
      </c>
      <c r="BS71" s="6">
        <f t="shared" si="17"/>
        <v>0</v>
      </c>
      <c r="BT71" s="6">
        <f t="shared" si="18"/>
        <v>0</v>
      </c>
      <c r="BU71" s="6">
        <f t="shared" si="19"/>
        <v>0</v>
      </c>
      <c r="BV71" s="6">
        <f t="shared" si="20"/>
        <v>0</v>
      </c>
      <c r="BW71" s="6">
        <f t="shared" si="21"/>
        <v>0</v>
      </c>
      <c r="BX71" s="6">
        <f t="shared" si="22"/>
        <v>0</v>
      </c>
      <c r="CA71" s="6">
        <f t="shared" si="0"/>
        <v>0</v>
      </c>
      <c r="CB71" s="6">
        <f t="shared" si="23"/>
        <v>0</v>
      </c>
      <c r="CC71" s="6">
        <f t="shared" si="24"/>
        <v>0</v>
      </c>
    </row>
    <row r="72" spans="1:81" ht="13.5" customHeight="1">
      <c r="A72" s="400"/>
      <c r="B72" s="401"/>
      <c r="C72" s="402"/>
      <c r="D72" s="395"/>
      <c r="E72" s="396"/>
      <c r="F72" s="396"/>
      <c r="G72" s="397"/>
      <c r="H72" s="395"/>
      <c r="I72" s="396"/>
      <c r="J72" s="396"/>
      <c r="K72" s="397"/>
      <c r="L72" s="395"/>
      <c r="M72" s="396"/>
      <c r="N72" s="396"/>
      <c r="O72" s="419"/>
      <c r="P72" s="393"/>
      <c r="Q72" s="352"/>
      <c r="R72" s="354"/>
      <c r="S72" s="385"/>
      <c r="T72" s="354"/>
      <c r="U72" s="385"/>
      <c r="V72" s="354"/>
      <c r="W72" s="385"/>
      <c r="X72" s="354"/>
      <c r="Y72" s="385"/>
      <c r="Z72" s="354"/>
      <c r="AA72" s="385"/>
      <c r="AB72" s="354"/>
      <c r="AC72" s="355"/>
      <c r="AD72" s="352"/>
      <c r="AE72" s="353"/>
      <c r="AF72" s="361">
        <f t="shared" si="1"/>
        <v>0</v>
      </c>
      <c r="AG72" s="362"/>
      <c r="AH72" s="388"/>
      <c r="AI72" s="367"/>
      <c r="AJ72" s="354"/>
      <c r="AK72" s="385"/>
      <c r="AL72" s="354"/>
      <c r="AM72" s="385"/>
      <c r="AN72" s="354"/>
      <c r="AO72" s="385"/>
      <c r="AP72" s="354"/>
      <c r="AQ72" s="385"/>
      <c r="AR72" s="354"/>
      <c r="AS72" s="385"/>
      <c r="AT72" s="354"/>
      <c r="AU72" s="355"/>
      <c r="AV72" s="367"/>
      <c r="AW72" s="368"/>
      <c r="AX72" s="361">
        <f t="shared" si="2"/>
        <v>0</v>
      </c>
      <c r="AY72" s="362"/>
      <c r="AZ72" s="103"/>
      <c r="BA72" s="101">
        <f t="shared" si="3"/>
        <v>0</v>
      </c>
      <c r="BB72" s="59"/>
      <c r="BC72" s="6">
        <f t="shared" si="4"/>
        <v>0</v>
      </c>
      <c r="BE72" s="6">
        <f t="shared" si="5"/>
        <v>0</v>
      </c>
      <c r="BF72" s="6">
        <f t="shared" si="6"/>
        <v>0</v>
      </c>
      <c r="BG72" s="6">
        <f t="shared" si="7"/>
        <v>0</v>
      </c>
      <c r="BH72" s="6">
        <f t="shared" si="8"/>
        <v>0</v>
      </c>
      <c r="BI72" s="6">
        <f t="shared" si="9"/>
        <v>0</v>
      </c>
      <c r="BJ72" s="6">
        <f t="shared" si="10"/>
        <v>0</v>
      </c>
      <c r="BK72" s="6">
        <f t="shared" si="11"/>
        <v>0</v>
      </c>
      <c r="BL72" s="6">
        <f t="shared" si="12"/>
        <v>0</v>
      </c>
      <c r="BM72" s="6">
        <f t="shared" si="13"/>
        <v>0</v>
      </c>
      <c r="BP72" s="6">
        <f t="shared" si="14"/>
        <v>0</v>
      </c>
      <c r="BQ72" s="6">
        <f t="shared" si="15"/>
        <v>0</v>
      </c>
      <c r="BR72" s="6">
        <f t="shared" si="16"/>
        <v>0</v>
      </c>
      <c r="BS72" s="6">
        <f t="shared" si="17"/>
        <v>0</v>
      </c>
      <c r="BT72" s="6">
        <f t="shared" si="18"/>
        <v>0</v>
      </c>
      <c r="BU72" s="6">
        <f t="shared" si="19"/>
        <v>0</v>
      </c>
      <c r="BV72" s="6">
        <f t="shared" si="20"/>
        <v>0</v>
      </c>
      <c r="BW72" s="6">
        <f t="shared" si="21"/>
        <v>0</v>
      </c>
      <c r="BX72" s="6">
        <f t="shared" si="22"/>
        <v>0</v>
      </c>
      <c r="CA72" s="6">
        <f t="shared" si="0"/>
        <v>0</v>
      </c>
      <c r="CB72" s="6">
        <f t="shared" si="23"/>
        <v>0</v>
      </c>
      <c r="CC72" s="6">
        <f t="shared" si="24"/>
        <v>0</v>
      </c>
    </row>
    <row r="73" spans="1:81" ht="13.5" customHeight="1">
      <c r="A73" s="400"/>
      <c r="B73" s="401"/>
      <c r="C73" s="402"/>
      <c r="D73" s="395"/>
      <c r="E73" s="396"/>
      <c r="F73" s="396"/>
      <c r="G73" s="397"/>
      <c r="H73" s="395"/>
      <c r="I73" s="396"/>
      <c r="J73" s="396"/>
      <c r="K73" s="397"/>
      <c r="L73" s="395"/>
      <c r="M73" s="396"/>
      <c r="N73" s="396"/>
      <c r="O73" s="419"/>
      <c r="P73" s="393"/>
      <c r="Q73" s="352"/>
      <c r="R73" s="354"/>
      <c r="S73" s="385"/>
      <c r="T73" s="354"/>
      <c r="U73" s="385"/>
      <c r="V73" s="354"/>
      <c r="W73" s="385"/>
      <c r="X73" s="354"/>
      <c r="Y73" s="385"/>
      <c r="Z73" s="354"/>
      <c r="AA73" s="385"/>
      <c r="AB73" s="354"/>
      <c r="AC73" s="355"/>
      <c r="AD73" s="352"/>
      <c r="AE73" s="353"/>
      <c r="AF73" s="361">
        <f t="shared" si="1"/>
        <v>0</v>
      </c>
      <c r="AG73" s="362"/>
      <c r="AH73" s="388"/>
      <c r="AI73" s="367"/>
      <c r="AJ73" s="354"/>
      <c r="AK73" s="385"/>
      <c r="AL73" s="354"/>
      <c r="AM73" s="385"/>
      <c r="AN73" s="354"/>
      <c r="AO73" s="385"/>
      <c r="AP73" s="354"/>
      <c r="AQ73" s="385"/>
      <c r="AR73" s="354"/>
      <c r="AS73" s="385"/>
      <c r="AT73" s="354"/>
      <c r="AU73" s="355"/>
      <c r="AV73" s="367"/>
      <c r="AW73" s="368"/>
      <c r="AX73" s="361">
        <f t="shared" si="2"/>
        <v>0</v>
      </c>
      <c r="AY73" s="362"/>
      <c r="AZ73" s="103"/>
      <c r="BA73" s="101">
        <f t="shared" si="3"/>
        <v>0</v>
      </c>
      <c r="BB73" s="59"/>
      <c r="BC73" s="6">
        <f t="shared" si="4"/>
        <v>0</v>
      </c>
      <c r="BE73" s="6">
        <f t="shared" si="5"/>
        <v>0</v>
      </c>
      <c r="BF73" s="6">
        <f t="shared" si="6"/>
        <v>0</v>
      </c>
      <c r="BG73" s="6">
        <f t="shared" si="7"/>
        <v>0</v>
      </c>
      <c r="BH73" s="6">
        <f t="shared" si="8"/>
        <v>0</v>
      </c>
      <c r="BI73" s="6">
        <f t="shared" si="9"/>
        <v>0</v>
      </c>
      <c r="BJ73" s="6">
        <f t="shared" si="10"/>
        <v>0</v>
      </c>
      <c r="BK73" s="6">
        <f t="shared" si="11"/>
        <v>0</v>
      </c>
      <c r="BL73" s="6">
        <f t="shared" si="12"/>
        <v>0</v>
      </c>
      <c r="BM73" s="6">
        <f t="shared" si="13"/>
        <v>0</v>
      </c>
      <c r="BP73" s="6">
        <f t="shared" si="14"/>
        <v>0</v>
      </c>
      <c r="BQ73" s="6">
        <f t="shared" si="15"/>
        <v>0</v>
      </c>
      <c r="BR73" s="6">
        <f t="shared" si="16"/>
        <v>0</v>
      </c>
      <c r="BS73" s="6">
        <f t="shared" si="17"/>
        <v>0</v>
      </c>
      <c r="BT73" s="6">
        <f t="shared" si="18"/>
        <v>0</v>
      </c>
      <c r="BU73" s="6">
        <f t="shared" si="19"/>
        <v>0</v>
      </c>
      <c r="BV73" s="6">
        <f t="shared" si="20"/>
        <v>0</v>
      </c>
      <c r="BW73" s="6">
        <f t="shared" si="21"/>
        <v>0</v>
      </c>
      <c r="BX73" s="6">
        <f t="shared" si="22"/>
        <v>0</v>
      </c>
      <c r="CA73" s="6">
        <f t="shared" si="0"/>
        <v>0</v>
      </c>
      <c r="CB73" s="6">
        <f t="shared" si="23"/>
        <v>0</v>
      </c>
      <c r="CC73" s="6">
        <f t="shared" si="24"/>
        <v>0</v>
      </c>
    </row>
    <row r="74" spans="1:81" ht="13.5" customHeight="1">
      <c r="A74" s="400"/>
      <c r="B74" s="401"/>
      <c r="C74" s="402"/>
      <c r="D74" s="395"/>
      <c r="E74" s="396"/>
      <c r="F74" s="396"/>
      <c r="G74" s="397"/>
      <c r="H74" s="395"/>
      <c r="I74" s="396"/>
      <c r="J74" s="396"/>
      <c r="K74" s="397"/>
      <c r="L74" s="395"/>
      <c r="M74" s="396"/>
      <c r="N74" s="396"/>
      <c r="O74" s="419"/>
      <c r="P74" s="393"/>
      <c r="Q74" s="352"/>
      <c r="R74" s="354"/>
      <c r="S74" s="385"/>
      <c r="T74" s="354"/>
      <c r="U74" s="385"/>
      <c r="V74" s="354"/>
      <c r="W74" s="385"/>
      <c r="X74" s="354"/>
      <c r="Y74" s="385"/>
      <c r="Z74" s="354"/>
      <c r="AA74" s="385"/>
      <c r="AB74" s="354"/>
      <c r="AC74" s="355"/>
      <c r="AD74" s="352"/>
      <c r="AE74" s="353"/>
      <c r="AF74" s="361">
        <f t="shared" si="1"/>
        <v>0</v>
      </c>
      <c r="AG74" s="362"/>
      <c r="AH74" s="388"/>
      <c r="AI74" s="367"/>
      <c r="AJ74" s="354"/>
      <c r="AK74" s="385"/>
      <c r="AL74" s="354"/>
      <c r="AM74" s="385"/>
      <c r="AN74" s="354"/>
      <c r="AO74" s="385"/>
      <c r="AP74" s="354"/>
      <c r="AQ74" s="385"/>
      <c r="AR74" s="354"/>
      <c r="AS74" s="385"/>
      <c r="AT74" s="354"/>
      <c r="AU74" s="355"/>
      <c r="AV74" s="367"/>
      <c r="AW74" s="368"/>
      <c r="AX74" s="361">
        <f t="shared" si="2"/>
        <v>0</v>
      </c>
      <c r="AY74" s="362"/>
      <c r="AZ74" s="103"/>
      <c r="BA74" s="101">
        <f t="shared" si="3"/>
        <v>0</v>
      </c>
      <c r="BB74" s="59"/>
      <c r="BC74" s="6">
        <f t="shared" si="4"/>
        <v>0</v>
      </c>
      <c r="BE74" s="6">
        <f t="shared" si="5"/>
        <v>0</v>
      </c>
      <c r="BF74" s="6">
        <f t="shared" si="6"/>
        <v>0</v>
      </c>
      <c r="BG74" s="6">
        <f t="shared" si="7"/>
        <v>0</v>
      </c>
      <c r="BH74" s="6">
        <f t="shared" si="8"/>
        <v>0</v>
      </c>
      <c r="BI74" s="6">
        <f t="shared" si="9"/>
        <v>0</v>
      </c>
      <c r="BJ74" s="6">
        <f t="shared" si="10"/>
        <v>0</v>
      </c>
      <c r="BK74" s="6">
        <f t="shared" si="11"/>
        <v>0</v>
      </c>
      <c r="BL74" s="6">
        <f t="shared" si="12"/>
        <v>0</v>
      </c>
      <c r="BM74" s="6">
        <f t="shared" si="13"/>
        <v>0</v>
      </c>
      <c r="BP74" s="6">
        <f t="shared" si="14"/>
        <v>0</v>
      </c>
      <c r="BQ74" s="6">
        <f t="shared" si="15"/>
        <v>0</v>
      </c>
      <c r="BR74" s="6">
        <f t="shared" si="16"/>
        <v>0</v>
      </c>
      <c r="BS74" s="6">
        <f t="shared" si="17"/>
        <v>0</v>
      </c>
      <c r="BT74" s="6">
        <f t="shared" si="18"/>
        <v>0</v>
      </c>
      <c r="BU74" s="6">
        <f t="shared" si="19"/>
        <v>0</v>
      </c>
      <c r="BV74" s="6">
        <f t="shared" si="20"/>
        <v>0</v>
      </c>
      <c r="BW74" s="6">
        <f t="shared" si="21"/>
        <v>0</v>
      </c>
      <c r="BX74" s="6">
        <f t="shared" si="22"/>
        <v>0</v>
      </c>
      <c r="CA74" s="6">
        <f t="shared" si="0"/>
        <v>0</v>
      </c>
      <c r="CB74" s="6">
        <f t="shared" si="23"/>
        <v>0</v>
      </c>
      <c r="CC74" s="6">
        <f t="shared" si="24"/>
        <v>0</v>
      </c>
    </row>
    <row r="75" spans="1:81" ht="13.5" customHeight="1">
      <c r="A75" s="400"/>
      <c r="B75" s="401"/>
      <c r="C75" s="402"/>
      <c r="D75" s="395"/>
      <c r="E75" s="396"/>
      <c r="F75" s="396"/>
      <c r="G75" s="397"/>
      <c r="H75" s="395"/>
      <c r="I75" s="396"/>
      <c r="J75" s="396"/>
      <c r="K75" s="397"/>
      <c r="L75" s="395"/>
      <c r="M75" s="396"/>
      <c r="N75" s="396"/>
      <c r="O75" s="419"/>
      <c r="P75" s="393"/>
      <c r="Q75" s="352"/>
      <c r="R75" s="354"/>
      <c r="S75" s="385"/>
      <c r="T75" s="354"/>
      <c r="U75" s="385"/>
      <c r="V75" s="354"/>
      <c r="W75" s="385"/>
      <c r="X75" s="354"/>
      <c r="Y75" s="385"/>
      <c r="Z75" s="354"/>
      <c r="AA75" s="385"/>
      <c r="AB75" s="354"/>
      <c r="AC75" s="355"/>
      <c r="AD75" s="352"/>
      <c r="AE75" s="353"/>
      <c r="AF75" s="361">
        <f t="shared" si="1"/>
        <v>0</v>
      </c>
      <c r="AG75" s="362"/>
      <c r="AH75" s="388"/>
      <c r="AI75" s="367"/>
      <c r="AJ75" s="354"/>
      <c r="AK75" s="385"/>
      <c r="AL75" s="354"/>
      <c r="AM75" s="385"/>
      <c r="AN75" s="354"/>
      <c r="AO75" s="385"/>
      <c r="AP75" s="354"/>
      <c r="AQ75" s="385"/>
      <c r="AR75" s="354"/>
      <c r="AS75" s="385"/>
      <c r="AT75" s="354"/>
      <c r="AU75" s="355"/>
      <c r="AV75" s="367"/>
      <c r="AW75" s="368"/>
      <c r="AX75" s="361">
        <f t="shared" si="2"/>
        <v>0</v>
      </c>
      <c r="AY75" s="362"/>
      <c r="AZ75" s="103"/>
      <c r="BA75" s="101">
        <f t="shared" si="3"/>
        <v>0</v>
      </c>
      <c r="BB75" s="59"/>
      <c r="BC75" s="6">
        <f t="shared" si="4"/>
        <v>0</v>
      </c>
      <c r="BE75" s="6">
        <f t="shared" si="5"/>
        <v>0</v>
      </c>
      <c r="BF75" s="6">
        <f t="shared" si="6"/>
        <v>0</v>
      </c>
      <c r="BG75" s="6">
        <f t="shared" si="7"/>
        <v>0</v>
      </c>
      <c r="BH75" s="6">
        <f t="shared" si="8"/>
        <v>0</v>
      </c>
      <c r="BI75" s="6">
        <f t="shared" si="9"/>
        <v>0</v>
      </c>
      <c r="BJ75" s="6">
        <f t="shared" si="10"/>
        <v>0</v>
      </c>
      <c r="BK75" s="6">
        <f t="shared" si="11"/>
        <v>0</v>
      </c>
      <c r="BL75" s="6">
        <f t="shared" si="12"/>
        <v>0</v>
      </c>
      <c r="BM75" s="6">
        <f t="shared" si="13"/>
        <v>0</v>
      </c>
      <c r="BP75" s="6">
        <f t="shared" si="14"/>
        <v>0</v>
      </c>
      <c r="BQ75" s="6">
        <f t="shared" si="15"/>
        <v>0</v>
      </c>
      <c r="BR75" s="6">
        <f t="shared" si="16"/>
        <v>0</v>
      </c>
      <c r="BS75" s="6">
        <f t="shared" si="17"/>
        <v>0</v>
      </c>
      <c r="BT75" s="6">
        <f t="shared" si="18"/>
        <v>0</v>
      </c>
      <c r="BU75" s="6">
        <f t="shared" si="19"/>
        <v>0</v>
      </c>
      <c r="BV75" s="6">
        <f t="shared" si="20"/>
        <v>0</v>
      </c>
      <c r="BW75" s="6">
        <f t="shared" si="21"/>
        <v>0</v>
      </c>
      <c r="BX75" s="6">
        <f t="shared" si="22"/>
        <v>0</v>
      </c>
      <c r="CA75" s="6">
        <f t="shared" si="0"/>
        <v>0</v>
      </c>
      <c r="CB75" s="6">
        <f t="shared" si="23"/>
        <v>0</v>
      </c>
      <c r="CC75" s="6">
        <f t="shared" si="24"/>
        <v>0</v>
      </c>
    </row>
    <row r="76" spans="1:81" ht="13.5" customHeight="1">
      <c r="A76" s="400"/>
      <c r="B76" s="401"/>
      <c r="C76" s="402"/>
      <c r="D76" s="395"/>
      <c r="E76" s="396"/>
      <c r="F76" s="396"/>
      <c r="G76" s="397"/>
      <c r="H76" s="395"/>
      <c r="I76" s="396"/>
      <c r="J76" s="396"/>
      <c r="K76" s="397"/>
      <c r="L76" s="395"/>
      <c r="M76" s="396"/>
      <c r="N76" s="396"/>
      <c r="O76" s="419"/>
      <c r="P76" s="393"/>
      <c r="Q76" s="352"/>
      <c r="R76" s="354"/>
      <c r="S76" s="385"/>
      <c r="T76" s="354"/>
      <c r="U76" s="385"/>
      <c r="V76" s="354"/>
      <c r="W76" s="385"/>
      <c r="X76" s="354"/>
      <c r="Y76" s="385"/>
      <c r="Z76" s="354"/>
      <c r="AA76" s="385"/>
      <c r="AB76" s="354"/>
      <c r="AC76" s="355"/>
      <c r="AD76" s="352"/>
      <c r="AE76" s="353"/>
      <c r="AF76" s="361">
        <f t="shared" si="1"/>
        <v>0</v>
      </c>
      <c r="AG76" s="362"/>
      <c r="AH76" s="388"/>
      <c r="AI76" s="367"/>
      <c r="AJ76" s="354"/>
      <c r="AK76" s="385"/>
      <c r="AL76" s="354"/>
      <c r="AM76" s="385"/>
      <c r="AN76" s="354"/>
      <c r="AO76" s="385"/>
      <c r="AP76" s="354"/>
      <c r="AQ76" s="385"/>
      <c r="AR76" s="354"/>
      <c r="AS76" s="385"/>
      <c r="AT76" s="354"/>
      <c r="AU76" s="355"/>
      <c r="AV76" s="367"/>
      <c r="AW76" s="368"/>
      <c r="AX76" s="361">
        <f t="shared" si="2"/>
        <v>0</v>
      </c>
      <c r="AY76" s="362"/>
      <c r="AZ76" s="103"/>
      <c r="BA76" s="101">
        <f t="shared" si="3"/>
        <v>0</v>
      </c>
      <c r="BB76" s="59"/>
      <c r="BC76" s="6">
        <f t="shared" si="4"/>
        <v>0</v>
      </c>
      <c r="BE76" s="6">
        <f t="shared" si="5"/>
        <v>0</v>
      </c>
      <c r="BF76" s="6">
        <f t="shared" si="6"/>
        <v>0</v>
      </c>
      <c r="BG76" s="6">
        <f t="shared" si="7"/>
        <v>0</v>
      </c>
      <c r="BH76" s="6">
        <f t="shared" si="8"/>
        <v>0</v>
      </c>
      <c r="BI76" s="6">
        <f t="shared" si="9"/>
        <v>0</v>
      </c>
      <c r="BJ76" s="6">
        <f t="shared" si="10"/>
        <v>0</v>
      </c>
      <c r="BK76" s="6">
        <f t="shared" si="11"/>
        <v>0</v>
      </c>
      <c r="BL76" s="6">
        <f t="shared" si="12"/>
        <v>0</v>
      </c>
      <c r="BM76" s="6">
        <f t="shared" si="13"/>
        <v>0</v>
      </c>
      <c r="BP76" s="6">
        <f t="shared" si="14"/>
        <v>0</v>
      </c>
      <c r="BQ76" s="6">
        <f t="shared" si="15"/>
        <v>0</v>
      </c>
      <c r="BR76" s="6">
        <f t="shared" si="16"/>
        <v>0</v>
      </c>
      <c r="BS76" s="6">
        <f t="shared" si="17"/>
        <v>0</v>
      </c>
      <c r="BT76" s="6">
        <f t="shared" si="18"/>
        <v>0</v>
      </c>
      <c r="BU76" s="6">
        <f t="shared" si="19"/>
        <v>0</v>
      </c>
      <c r="BV76" s="6">
        <f t="shared" si="20"/>
        <v>0</v>
      </c>
      <c r="BW76" s="6">
        <f t="shared" si="21"/>
        <v>0</v>
      </c>
      <c r="BX76" s="6">
        <f t="shared" si="22"/>
        <v>0</v>
      </c>
      <c r="CA76" s="6">
        <f t="shared" si="0"/>
        <v>0</v>
      </c>
      <c r="CB76" s="6">
        <f t="shared" si="23"/>
        <v>0</v>
      </c>
      <c r="CC76" s="6">
        <f t="shared" si="24"/>
        <v>0</v>
      </c>
    </row>
    <row r="77" spans="1:81" ht="13.5" customHeight="1">
      <c r="A77" s="400"/>
      <c r="B77" s="401"/>
      <c r="C77" s="402"/>
      <c r="D77" s="395"/>
      <c r="E77" s="396"/>
      <c r="F77" s="396"/>
      <c r="G77" s="397"/>
      <c r="H77" s="395"/>
      <c r="I77" s="396"/>
      <c r="J77" s="396"/>
      <c r="K77" s="397"/>
      <c r="L77" s="395"/>
      <c r="M77" s="396"/>
      <c r="N77" s="396"/>
      <c r="O77" s="419"/>
      <c r="P77" s="393"/>
      <c r="Q77" s="352"/>
      <c r="R77" s="354"/>
      <c r="S77" s="385"/>
      <c r="T77" s="354"/>
      <c r="U77" s="385"/>
      <c r="V77" s="354"/>
      <c r="W77" s="385"/>
      <c r="X77" s="354"/>
      <c r="Y77" s="385"/>
      <c r="Z77" s="354"/>
      <c r="AA77" s="385"/>
      <c r="AB77" s="354"/>
      <c r="AC77" s="355"/>
      <c r="AD77" s="352"/>
      <c r="AE77" s="353"/>
      <c r="AF77" s="361">
        <f t="shared" si="1"/>
        <v>0</v>
      </c>
      <c r="AG77" s="362"/>
      <c r="AH77" s="388"/>
      <c r="AI77" s="367"/>
      <c r="AJ77" s="354"/>
      <c r="AK77" s="385"/>
      <c r="AL77" s="354"/>
      <c r="AM77" s="385"/>
      <c r="AN77" s="354"/>
      <c r="AO77" s="385"/>
      <c r="AP77" s="354"/>
      <c r="AQ77" s="385"/>
      <c r="AR77" s="354"/>
      <c r="AS77" s="385"/>
      <c r="AT77" s="354"/>
      <c r="AU77" s="355"/>
      <c r="AV77" s="367"/>
      <c r="AW77" s="368"/>
      <c r="AX77" s="361">
        <f t="shared" si="2"/>
        <v>0</v>
      </c>
      <c r="AY77" s="362"/>
      <c r="AZ77" s="103"/>
      <c r="BA77" s="101">
        <f t="shared" si="3"/>
        <v>0</v>
      </c>
      <c r="BB77" s="59"/>
      <c r="BC77" s="6">
        <f t="shared" si="4"/>
        <v>0</v>
      </c>
      <c r="BE77" s="6">
        <f t="shared" si="5"/>
        <v>0</v>
      </c>
      <c r="BF77" s="6">
        <f t="shared" si="6"/>
        <v>0</v>
      </c>
      <c r="BG77" s="6">
        <f t="shared" si="7"/>
        <v>0</v>
      </c>
      <c r="BH77" s="6">
        <f t="shared" si="8"/>
        <v>0</v>
      </c>
      <c r="BI77" s="6">
        <f t="shared" si="9"/>
        <v>0</v>
      </c>
      <c r="BJ77" s="6">
        <f t="shared" si="10"/>
        <v>0</v>
      </c>
      <c r="BK77" s="6">
        <f t="shared" si="11"/>
        <v>0</v>
      </c>
      <c r="BL77" s="6">
        <f t="shared" si="12"/>
        <v>0</v>
      </c>
      <c r="BM77" s="6">
        <f t="shared" si="13"/>
        <v>0</v>
      </c>
      <c r="BP77" s="6">
        <f t="shared" si="14"/>
        <v>0</v>
      </c>
      <c r="BQ77" s="6">
        <f t="shared" si="15"/>
        <v>0</v>
      </c>
      <c r="BR77" s="6">
        <f t="shared" si="16"/>
        <v>0</v>
      </c>
      <c r="BS77" s="6">
        <f t="shared" si="17"/>
        <v>0</v>
      </c>
      <c r="BT77" s="6">
        <f t="shared" si="18"/>
        <v>0</v>
      </c>
      <c r="BU77" s="6">
        <f t="shared" si="19"/>
        <v>0</v>
      </c>
      <c r="BV77" s="6">
        <f t="shared" si="20"/>
        <v>0</v>
      </c>
      <c r="BW77" s="6">
        <f t="shared" si="21"/>
        <v>0</v>
      </c>
      <c r="BX77" s="6">
        <f t="shared" si="22"/>
        <v>0</v>
      </c>
      <c r="CA77" s="6">
        <f t="shared" si="0"/>
        <v>0</v>
      </c>
      <c r="CB77" s="6">
        <f t="shared" si="23"/>
        <v>0</v>
      </c>
      <c r="CC77" s="6">
        <f t="shared" si="24"/>
        <v>0</v>
      </c>
    </row>
    <row r="78" spans="1:81" ht="13.5" customHeight="1">
      <c r="A78" s="400"/>
      <c r="B78" s="401"/>
      <c r="C78" s="402"/>
      <c r="D78" s="395"/>
      <c r="E78" s="396"/>
      <c r="F78" s="396"/>
      <c r="G78" s="397"/>
      <c r="H78" s="395"/>
      <c r="I78" s="396"/>
      <c r="J78" s="396"/>
      <c r="K78" s="397"/>
      <c r="L78" s="395"/>
      <c r="M78" s="396"/>
      <c r="N78" s="396"/>
      <c r="O78" s="419"/>
      <c r="P78" s="393"/>
      <c r="Q78" s="352"/>
      <c r="R78" s="354"/>
      <c r="S78" s="385"/>
      <c r="T78" s="354"/>
      <c r="U78" s="385"/>
      <c r="V78" s="354"/>
      <c r="W78" s="385"/>
      <c r="X78" s="354"/>
      <c r="Y78" s="385"/>
      <c r="Z78" s="354"/>
      <c r="AA78" s="385"/>
      <c r="AB78" s="354"/>
      <c r="AC78" s="355"/>
      <c r="AD78" s="352"/>
      <c r="AE78" s="353"/>
      <c r="AF78" s="361">
        <f t="shared" si="1"/>
        <v>0</v>
      </c>
      <c r="AG78" s="362"/>
      <c r="AH78" s="388"/>
      <c r="AI78" s="367"/>
      <c r="AJ78" s="354"/>
      <c r="AK78" s="385"/>
      <c r="AL78" s="354"/>
      <c r="AM78" s="385"/>
      <c r="AN78" s="354"/>
      <c r="AO78" s="385"/>
      <c r="AP78" s="354"/>
      <c r="AQ78" s="385"/>
      <c r="AR78" s="354"/>
      <c r="AS78" s="385"/>
      <c r="AT78" s="354"/>
      <c r="AU78" s="355"/>
      <c r="AV78" s="367"/>
      <c r="AW78" s="368"/>
      <c r="AX78" s="361">
        <f t="shared" si="2"/>
        <v>0</v>
      </c>
      <c r="AY78" s="362"/>
      <c r="AZ78" s="103"/>
      <c r="BA78" s="101">
        <f t="shared" si="3"/>
        <v>0</v>
      </c>
      <c r="BB78" s="59"/>
      <c r="BC78" s="6">
        <f t="shared" si="4"/>
        <v>0</v>
      </c>
      <c r="BE78" s="6">
        <f t="shared" si="5"/>
        <v>0</v>
      </c>
      <c r="BF78" s="6">
        <f t="shared" si="6"/>
        <v>0</v>
      </c>
      <c r="BG78" s="6">
        <f t="shared" si="7"/>
        <v>0</v>
      </c>
      <c r="BH78" s="6">
        <f t="shared" si="8"/>
        <v>0</v>
      </c>
      <c r="BI78" s="6">
        <f t="shared" si="9"/>
        <v>0</v>
      </c>
      <c r="BJ78" s="6">
        <f t="shared" si="10"/>
        <v>0</v>
      </c>
      <c r="BK78" s="6">
        <f t="shared" si="11"/>
        <v>0</v>
      </c>
      <c r="BL78" s="6">
        <f t="shared" si="12"/>
        <v>0</v>
      </c>
      <c r="BM78" s="6">
        <f t="shared" si="13"/>
        <v>0</v>
      </c>
      <c r="BP78" s="6">
        <f t="shared" si="14"/>
        <v>0</v>
      </c>
      <c r="BQ78" s="6">
        <f t="shared" si="15"/>
        <v>0</v>
      </c>
      <c r="BR78" s="6">
        <f t="shared" si="16"/>
        <v>0</v>
      </c>
      <c r="BS78" s="6">
        <f t="shared" si="17"/>
        <v>0</v>
      </c>
      <c r="BT78" s="6">
        <f t="shared" si="18"/>
        <v>0</v>
      </c>
      <c r="BU78" s="6">
        <f t="shared" si="19"/>
        <v>0</v>
      </c>
      <c r="BV78" s="6">
        <f t="shared" si="20"/>
        <v>0</v>
      </c>
      <c r="BW78" s="6">
        <f t="shared" si="21"/>
        <v>0</v>
      </c>
      <c r="BX78" s="6">
        <f t="shared" si="22"/>
        <v>0</v>
      </c>
      <c r="CA78" s="6">
        <f t="shared" si="0"/>
        <v>0</v>
      </c>
      <c r="CB78" s="6">
        <f t="shared" si="23"/>
        <v>0</v>
      </c>
      <c r="CC78" s="6">
        <f t="shared" si="24"/>
        <v>0</v>
      </c>
    </row>
    <row r="79" spans="1:81" ht="13.5" customHeight="1">
      <c r="A79" s="400"/>
      <c r="B79" s="401"/>
      <c r="C79" s="402"/>
      <c r="D79" s="395"/>
      <c r="E79" s="396"/>
      <c r="F79" s="396"/>
      <c r="G79" s="397"/>
      <c r="H79" s="395"/>
      <c r="I79" s="396"/>
      <c r="J79" s="396"/>
      <c r="K79" s="397"/>
      <c r="L79" s="395"/>
      <c r="M79" s="396"/>
      <c r="N79" s="396"/>
      <c r="O79" s="419"/>
      <c r="P79" s="393"/>
      <c r="Q79" s="352"/>
      <c r="R79" s="354"/>
      <c r="S79" s="385"/>
      <c r="T79" s="354"/>
      <c r="U79" s="385"/>
      <c r="V79" s="354"/>
      <c r="W79" s="385"/>
      <c r="X79" s="354"/>
      <c r="Y79" s="385"/>
      <c r="Z79" s="354"/>
      <c r="AA79" s="385"/>
      <c r="AB79" s="354"/>
      <c r="AC79" s="355"/>
      <c r="AD79" s="352"/>
      <c r="AE79" s="353"/>
      <c r="AF79" s="361">
        <f t="shared" si="1"/>
        <v>0</v>
      </c>
      <c r="AG79" s="362"/>
      <c r="AH79" s="388"/>
      <c r="AI79" s="367"/>
      <c r="AJ79" s="354"/>
      <c r="AK79" s="385"/>
      <c r="AL79" s="354"/>
      <c r="AM79" s="385"/>
      <c r="AN79" s="354"/>
      <c r="AO79" s="385"/>
      <c r="AP79" s="354"/>
      <c r="AQ79" s="385"/>
      <c r="AR79" s="354"/>
      <c r="AS79" s="385"/>
      <c r="AT79" s="354"/>
      <c r="AU79" s="355"/>
      <c r="AV79" s="367"/>
      <c r="AW79" s="368"/>
      <c r="AX79" s="361">
        <f t="shared" si="2"/>
        <v>0</v>
      </c>
      <c r="AY79" s="362"/>
      <c r="AZ79" s="103"/>
      <c r="BA79" s="101">
        <f t="shared" si="3"/>
        <v>0</v>
      </c>
      <c r="BB79" s="59"/>
      <c r="BC79" s="6">
        <f t="shared" si="4"/>
        <v>0</v>
      </c>
      <c r="BE79" s="6">
        <f t="shared" si="5"/>
        <v>0</v>
      </c>
      <c r="BF79" s="6">
        <f t="shared" si="6"/>
        <v>0</v>
      </c>
      <c r="BG79" s="6">
        <f t="shared" si="7"/>
        <v>0</v>
      </c>
      <c r="BH79" s="6">
        <f t="shared" si="8"/>
        <v>0</v>
      </c>
      <c r="BI79" s="6">
        <f t="shared" si="9"/>
        <v>0</v>
      </c>
      <c r="BJ79" s="6">
        <f t="shared" si="10"/>
        <v>0</v>
      </c>
      <c r="BK79" s="6">
        <f t="shared" si="11"/>
        <v>0</v>
      </c>
      <c r="BL79" s="6">
        <f t="shared" si="12"/>
        <v>0</v>
      </c>
      <c r="BM79" s="6">
        <f t="shared" si="13"/>
        <v>0</v>
      </c>
      <c r="BP79" s="6">
        <f t="shared" si="14"/>
        <v>0</v>
      </c>
      <c r="BQ79" s="6">
        <f t="shared" si="15"/>
        <v>0</v>
      </c>
      <c r="BR79" s="6">
        <f t="shared" si="16"/>
        <v>0</v>
      </c>
      <c r="BS79" s="6">
        <f t="shared" si="17"/>
        <v>0</v>
      </c>
      <c r="BT79" s="6">
        <f t="shared" si="18"/>
        <v>0</v>
      </c>
      <c r="BU79" s="6">
        <f t="shared" si="19"/>
        <v>0</v>
      </c>
      <c r="BV79" s="6">
        <f t="shared" si="20"/>
        <v>0</v>
      </c>
      <c r="BW79" s="6">
        <f t="shared" si="21"/>
        <v>0</v>
      </c>
      <c r="BX79" s="6">
        <f t="shared" si="22"/>
        <v>0</v>
      </c>
      <c r="CA79" s="6">
        <f t="shared" si="0"/>
        <v>0</v>
      </c>
      <c r="CB79" s="6">
        <f t="shared" si="23"/>
        <v>0</v>
      </c>
      <c r="CC79" s="6">
        <f t="shared" si="24"/>
        <v>0</v>
      </c>
    </row>
    <row r="80" spans="1:81" ht="13.5" customHeight="1">
      <c r="A80" s="400"/>
      <c r="B80" s="401"/>
      <c r="C80" s="402"/>
      <c r="D80" s="395"/>
      <c r="E80" s="396"/>
      <c r="F80" s="396"/>
      <c r="G80" s="397"/>
      <c r="H80" s="395"/>
      <c r="I80" s="396"/>
      <c r="J80" s="396"/>
      <c r="K80" s="397"/>
      <c r="L80" s="395"/>
      <c r="M80" s="396"/>
      <c r="N80" s="396"/>
      <c r="O80" s="419"/>
      <c r="P80" s="393"/>
      <c r="Q80" s="352"/>
      <c r="R80" s="354"/>
      <c r="S80" s="385"/>
      <c r="T80" s="354"/>
      <c r="U80" s="385"/>
      <c r="V80" s="354"/>
      <c r="W80" s="385"/>
      <c r="X80" s="354"/>
      <c r="Y80" s="385"/>
      <c r="Z80" s="354"/>
      <c r="AA80" s="385"/>
      <c r="AB80" s="354"/>
      <c r="AC80" s="355"/>
      <c r="AD80" s="352"/>
      <c r="AE80" s="353"/>
      <c r="AF80" s="361">
        <f t="shared" si="1"/>
        <v>0</v>
      </c>
      <c r="AG80" s="362"/>
      <c r="AH80" s="388"/>
      <c r="AI80" s="367"/>
      <c r="AJ80" s="354"/>
      <c r="AK80" s="385"/>
      <c r="AL80" s="354"/>
      <c r="AM80" s="385"/>
      <c r="AN80" s="354"/>
      <c r="AO80" s="385"/>
      <c r="AP80" s="354"/>
      <c r="AQ80" s="385"/>
      <c r="AR80" s="354"/>
      <c r="AS80" s="385"/>
      <c r="AT80" s="354"/>
      <c r="AU80" s="355"/>
      <c r="AV80" s="367"/>
      <c r="AW80" s="368"/>
      <c r="AX80" s="361">
        <f t="shared" si="2"/>
        <v>0</v>
      </c>
      <c r="AY80" s="362"/>
      <c r="AZ80" s="103"/>
      <c r="BA80" s="101">
        <f t="shared" si="3"/>
        <v>0</v>
      </c>
      <c r="BB80" s="59"/>
      <c r="BC80" s="6">
        <f t="shared" si="4"/>
        <v>0</v>
      </c>
      <c r="BE80" s="6">
        <f t="shared" si="5"/>
        <v>0</v>
      </c>
      <c r="BF80" s="6">
        <f t="shared" si="6"/>
        <v>0</v>
      </c>
      <c r="BG80" s="6">
        <f t="shared" si="7"/>
        <v>0</v>
      </c>
      <c r="BH80" s="6">
        <f t="shared" si="8"/>
        <v>0</v>
      </c>
      <c r="BI80" s="6">
        <f t="shared" si="9"/>
        <v>0</v>
      </c>
      <c r="BJ80" s="6">
        <f t="shared" si="10"/>
        <v>0</v>
      </c>
      <c r="BK80" s="6">
        <f t="shared" si="11"/>
        <v>0</v>
      </c>
      <c r="BL80" s="6">
        <f t="shared" si="12"/>
        <v>0</v>
      </c>
      <c r="BM80" s="6">
        <f t="shared" si="13"/>
        <v>0</v>
      </c>
      <c r="BP80" s="6">
        <f t="shared" si="14"/>
        <v>0</v>
      </c>
      <c r="BQ80" s="6">
        <f t="shared" si="15"/>
        <v>0</v>
      </c>
      <c r="BR80" s="6">
        <f t="shared" si="16"/>
        <v>0</v>
      </c>
      <c r="BS80" s="6">
        <f t="shared" si="17"/>
        <v>0</v>
      </c>
      <c r="BT80" s="6">
        <f t="shared" si="18"/>
        <v>0</v>
      </c>
      <c r="BU80" s="6">
        <f t="shared" si="19"/>
        <v>0</v>
      </c>
      <c r="BV80" s="6">
        <f t="shared" si="20"/>
        <v>0</v>
      </c>
      <c r="BW80" s="6">
        <f t="shared" si="21"/>
        <v>0</v>
      </c>
      <c r="BX80" s="6">
        <f t="shared" si="22"/>
        <v>0</v>
      </c>
      <c r="CA80" s="6">
        <f t="shared" si="0"/>
        <v>0</v>
      </c>
      <c r="CB80" s="6">
        <f t="shared" si="23"/>
        <v>0</v>
      </c>
      <c r="CC80" s="6">
        <f t="shared" si="24"/>
        <v>0</v>
      </c>
    </row>
    <row r="81" spans="1:81" ht="13.5" customHeight="1">
      <c r="A81" s="400"/>
      <c r="B81" s="401"/>
      <c r="C81" s="402"/>
      <c r="D81" s="395"/>
      <c r="E81" s="396"/>
      <c r="F81" s="396"/>
      <c r="G81" s="397"/>
      <c r="H81" s="395"/>
      <c r="I81" s="396"/>
      <c r="J81" s="396"/>
      <c r="K81" s="397"/>
      <c r="L81" s="395"/>
      <c r="M81" s="396"/>
      <c r="N81" s="396"/>
      <c r="O81" s="419"/>
      <c r="P81" s="393"/>
      <c r="Q81" s="352"/>
      <c r="R81" s="354"/>
      <c r="S81" s="385"/>
      <c r="T81" s="354"/>
      <c r="U81" s="385"/>
      <c r="V81" s="354"/>
      <c r="W81" s="385"/>
      <c r="X81" s="354"/>
      <c r="Y81" s="385"/>
      <c r="Z81" s="354"/>
      <c r="AA81" s="385"/>
      <c r="AB81" s="354"/>
      <c r="AC81" s="355"/>
      <c r="AD81" s="352"/>
      <c r="AE81" s="353"/>
      <c r="AF81" s="361">
        <f t="shared" si="1"/>
        <v>0</v>
      </c>
      <c r="AG81" s="362"/>
      <c r="AH81" s="388"/>
      <c r="AI81" s="367"/>
      <c r="AJ81" s="354"/>
      <c r="AK81" s="385"/>
      <c r="AL81" s="354"/>
      <c r="AM81" s="385"/>
      <c r="AN81" s="354"/>
      <c r="AO81" s="385"/>
      <c r="AP81" s="354"/>
      <c r="AQ81" s="385"/>
      <c r="AR81" s="354"/>
      <c r="AS81" s="385"/>
      <c r="AT81" s="354"/>
      <c r="AU81" s="355"/>
      <c r="AV81" s="367"/>
      <c r="AW81" s="368"/>
      <c r="AX81" s="361">
        <f t="shared" si="2"/>
        <v>0</v>
      </c>
      <c r="AY81" s="362"/>
      <c r="AZ81" s="103"/>
      <c r="BA81" s="101">
        <f t="shared" si="3"/>
        <v>0</v>
      </c>
      <c r="BB81" s="59"/>
      <c r="BC81" s="6">
        <f t="shared" si="4"/>
        <v>0</v>
      </c>
      <c r="BE81" s="6">
        <f t="shared" si="5"/>
        <v>0</v>
      </c>
      <c r="BF81" s="6">
        <f t="shared" si="6"/>
        <v>0</v>
      </c>
      <c r="BG81" s="6">
        <f t="shared" si="7"/>
        <v>0</v>
      </c>
      <c r="BH81" s="6">
        <f t="shared" si="8"/>
        <v>0</v>
      </c>
      <c r="BI81" s="6">
        <f t="shared" si="9"/>
        <v>0</v>
      </c>
      <c r="BJ81" s="6">
        <f t="shared" si="10"/>
        <v>0</v>
      </c>
      <c r="BK81" s="6">
        <f t="shared" si="11"/>
        <v>0</v>
      </c>
      <c r="BL81" s="6">
        <f t="shared" si="12"/>
        <v>0</v>
      </c>
      <c r="BM81" s="6">
        <f t="shared" si="13"/>
        <v>0</v>
      </c>
      <c r="BP81" s="6">
        <f t="shared" si="14"/>
        <v>0</v>
      </c>
      <c r="BQ81" s="6">
        <f t="shared" si="15"/>
        <v>0</v>
      </c>
      <c r="BR81" s="6">
        <f t="shared" si="16"/>
        <v>0</v>
      </c>
      <c r="BS81" s="6">
        <f t="shared" si="17"/>
        <v>0</v>
      </c>
      <c r="BT81" s="6">
        <f t="shared" si="18"/>
        <v>0</v>
      </c>
      <c r="BU81" s="6">
        <f t="shared" si="19"/>
        <v>0</v>
      </c>
      <c r="BV81" s="6">
        <f t="shared" si="20"/>
        <v>0</v>
      </c>
      <c r="BW81" s="6">
        <f t="shared" si="21"/>
        <v>0</v>
      </c>
      <c r="BX81" s="6">
        <f t="shared" si="22"/>
        <v>0</v>
      </c>
      <c r="CA81" s="6">
        <f t="shared" si="0"/>
        <v>0</v>
      </c>
      <c r="CB81" s="6">
        <f t="shared" si="23"/>
        <v>0</v>
      </c>
      <c r="CC81" s="6">
        <f t="shared" si="24"/>
        <v>0</v>
      </c>
    </row>
    <row r="82" spans="1:81" ht="13.5" customHeight="1">
      <c r="A82" s="400"/>
      <c r="B82" s="401"/>
      <c r="C82" s="402"/>
      <c r="D82" s="395"/>
      <c r="E82" s="396"/>
      <c r="F82" s="396"/>
      <c r="G82" s="397"/>
      <c r="H82" s="395"/>
      <c r="I82" s="396"/>
      <c r="J82" s="396"/>
      <c r="K82" s="397"/>
      <c r="L82" s="395"/>
      <c r="M82" s="396"/>
      <c r="N82" s="396"/>
      <c r="O82" s="419"/>
      <c r="P82" s="393"/>
      <c r="Q82" s="352"/>
      <c r="R82" s="354"/>
      <c r="S82" s="385"/>
      <c r="T82" s="354"/>
      <c r="U82" s="385"/>
      <c r="V82" s="354"/>
      <c r="W82" s="385"/>
      <c r="X82" s="354"/>
      <c r="Y82" s="385"/>
      <c r="Z82" s="354"/>
      <c r="AA82" s="385"/>
      <c r="AB82" s="354"/>
      <c r="AC82" s="355"/>
      <c r="AD82" s="352"/>
      <c r="AE82" s="353"/>
      <c r="AF82" s="361">
        <f t="shared" si="1"/>
        <v>0</v>
      </c>
      <c r="AG82" s="362"/>
      <c r="AH82" s="388"/>
      <c r="AI82" s="367"/>
      <c r="AJ82" s="354"/>
      <c r="AK82" s="385"/>
      <c r="AL82" s="354"/>
      <c r="AM82" s="385"/>
      <c r="AN82" s="354"/>
      <c r="AO82" s="385"/>
      <c r="AP82" s="354"/>
      <c r="AQ82" s="385"/>
      <c r="AR82" s="354"/>
      <c r="AS82" s="385"/>
      <c r="AT82" s="354"/>
      <c r="AU82" s="355"/>
      <c r="AV82" s="367"/>
      <c r="AW82" s="368"/>
      <c r="AX82" s="361">
        <f t="shared" si="2"/>
        <v>0</v>
      </c>
      <c r="AY82" s="362"/>
      <c r="AZ82" s="103"/>
      <c r="BA82" s="101">
        <f t="shared" si="3"/>
        <v>0</v>
      </c>
      <c r="BB82" s="59"/>
      <c r="BC82" s="6">
        <f t="shared" si="4"/>
        <v>0</v>
      </c>
      <c r="BE82" s="6">
        <f t="shared" si="5"/>
        <v>0</v>
      </c>
      <c r="BF82" s="6">
        <f t="shared" si="6"/>
        <v>0</v>
      </c>
      <c r="BG82" s="6">
        <f t="shared" si="7"/>
        <v>0</v>
      </c>
      <c r="BH82" s="6">
        <f t="shared" si="8"/>
        <v>0</v>
      </c>
      <c r="BI82" s="6">
        <f t="shared" si="9"/>
        <v>0</v>
      </c>
      <c r="BJ82" s="6">
        <f t="shared" si="10"/>
        <v>0</v>
      </c>
      <c r="BK82" s="6">
        <f t="shared" si="11"/>
        <v>0</v>
      </c>
      <c r="BL82" s="6">
        <f t="shared" si="12"/>
        <v>0</v>
      </c>
      <c r="BM82" s="6">
        <f t="shared" si="13"/>
        <v>0</v>
      </c>
      <c r="BP82" s="6">
        <f t="shared" si="14"/>
        <v>0</v>
      </c>
      <c r="BQ82" s="6">
        <f t="shared" si="15"/>
        <v>0</v>
      </c>
      <c r="BR82" s="6">
        <f t="shared" si="16"/>
        <v>0</v>
      </c>
      <c r="BS82" s="6">
        <f t="shared" si="17"/>
        <v>0</v>
      </c>
      <c r="BT82" s="6">
        <f t="shared" si="18"/>
        <v>0</v>
      </c>
      <c r="BU82" s="6">
        <f t="shared" si="19"/>
        <v>0</v>
      </c>
      <c r="BV82" s="6">
        <f t="shared" si="20"/>
        <v>0</v>
      </c>
      <c r="BW82" s="6">
        <f t="shared" si="21"/>
        <v>0</v>
      </c>
      <c r="BX82" s="6">
        <f t="shared" si="22"/>
        <v>0</v>
      </c>
      <c r="CA82" s="6">
        <f t="shared" si="0"/>
        <v>0</v>
      </c>
      <c r="CB82" s="6">
        <f t="shared" si="23"/>
        <v>0</v>
      </c>
      <c r="CC82" s="6">
        <f t="shared" si="24"/>
        <v>0</v>
      </c>
    </row>
    <row r="83" spans="1:81" ht="13.5" customHeight="1">
      <c r="A83" s="400"/>
      <c r="B83" s="401"/>
      <c r="C83" s="402"/>
      <c r="D83" s="395"/>
      <c r="E83" s="396"/>
      <c r="F83" s="396"/>
      <c r="G83" s="397"/>
      <c r="H83" s="395"/>
      <c r="I83" s="396"/>
      <c r="J83" s="396"/>
      <c r="K83" s="397"/>
      <c r="L83" s="395"/>
      <c r="M83" s="396"/>
      <c r="N83" s="396"/>
      <c r="O83" s="419"/>
      <c r="P83" s="393"/>
      <c r="Q83" s="352"/>
      <c r="R83" s="354"/>
      <c r="S83" s="385"/>
      <c r="T83" s="354"/>
      <c r="U83" s="385"/>
      <c r="V83" s="354"/>
      <c r="W83" s="385"/>
      <c r="X83" s="354"/>
      <c r="Y83" s="385"/>
      <c r="Z83" s="354"/>
      <c r="AA83" s="385"/>
      <c r="AB83" s="354"/>
      <c r="AC83" s="355"/>
      <c r="AD83" s="352"/>
      <c r="AE83" s="353"/>
      <c r="AF83" s="361">
        <f t="shared" si="1"/>
        <v>0</v>
      </c>
      <c r="AG83" s="362"/>
      <c r="AH83" s="388"/>
      <c r="AI83" s="367"/>
      <c r="AJ83" s="354"/>
      <c r="AK83" s="385"/>
      <c r="AL83" s="354"/>
      <c r="AM83" s="385"/>
      <c r="AN83" s="354"/>
      <c r="AO83" s="385"/>
      <c r="AP83" s="354"/>
      <c r="AQ83" s="385"/>
      <c r="AR83" s="354"/>
      <c r="AS83" s="385"/>
      <c r="AT83" s="354"/>
      <c r="AU83" s="355"/>
      <c r="AV83" s="367"/>
      <c r="AW83" s="368"/>
      <c r="AX83" s="361">
        <f t="shared" si="2"/>
        <v>0</v>
      </c>
      <c r="AY83" s="362"/>
      <c r="AZ83" s="103"/>
      <c r="BA83" s="101">
        <f t="shared" si="3"/>
        <v>0</v>
      </c>
      <c r="BB83" s="59"/>
      <c r="BC83" s="6">
        <f t="shared" si="4"/>
        <v>0</v>
      </c>
      <c r="BE83" s="6">
        <f t="shared" si="5"/>
        <v>0</v>
      </c>
      <c r="BF83" s="6">
        <f t="shared" si="6"/>
        <v>0</v>
      </c>
      <c r="BG83" s="6">
        <f t="shared" si="7"/>
        <v>0</v>
      </c>
      <c r="BH83" s="6">
        <f t="shared" si="8"/>
        <v>0</v>
      </c>
      <c r="BI83" s="6">
        <f t="shared" si="9"/>
        <v>0</v>
      </c>
      <c r="BJ83" s="6">
        <f t="shared" si="10"/>
        <v>0</v>
      </c>
      <c r="BK83" s="6">
        <f t="shared" si="11"/>
        <v>0</v>
      </c>
      <c r="BL83" s="6">
        <f t="shared" si="12"/>
        <v>0</v>
      </c>
      <c r="BM83" s="6">
        <f t="shared" si="13"/>
        <v>0</v>
      </c>
      <c r="BP83" s="6">
        <f t="shared" si="14"/>
        <v>0</v>
      </c>
      <c r="BQ83" s="6">
        <f t="shared" si="15"/>
        <v>0</v>
      </c>
      <c r="BR83" s="6">
        <f t="shared" si="16"/>
        <v>0</v>
      </c>
      <c r="BS83" s="6">
        <f t="shared" si="17"/>
        <v>0</v>
      </c>
      <c r="BT83" s="6">
        <f t="shared" si="18"/>
        <v>0</v>
      </c>
      <c r="BU83" s="6">
        <f t="shared" si="19"/>
        <v>0</v>
      </c>
      <c r="BV83" s="6">
        <f t="shared" si="20"/>
        <v>0</v>
      </c>
      <c r="BW83" s="6">
        <f t="shared" si="21"/>
        <v>0</v>
      </c>
      <c r="BX83" s="6">
        <f t="shared" si="22"/>
        <v>0</v>
      </c>
      <c r="CA83" s="6">
        <f t="shared" si="0"/>
        <v>0</v>
      </c>
      <c r="CB83" s="6">
        <f t="shared" si="23"/>
        <v>0</v>
      </c>
      <c r="CC83" s="6">
        <f t="shared" si="24"/>
        <v>0</v>
      </c>
    </row>
    <row r="84" spans="1:81" ht="13.5" customHeight="1">
      <c r="A84" s="400"/>
      <c r="B84" s="401"/>
      <c r="C84" s="402"/>
      <c r="D84" s="395"/>
      <c r="E84" s="396"/>
      <c r="F84" s="396"/>
      <c r="G84" s="397"/>
      <c r="H84" s="395"/>
      <c r="I84" s="396"/>
      <c r="J84" s="396"/>
      <c r="K84" s="397"/>
      <c r="L84" s="395"/>
      <c r="M84" s="396"/>
      <c r="N84" s="396"/>
      <c r="O84" s="419"/>
      <c r="P84" s="393"/>
      <c r="Q84" s="352"/>
      <c r="R84" s="354"/>
      <c r="S84" s="385"/>
      <c r="T84" s="354"/>
      <c r="U84" s="385"/>
      <c r="V84" s="354"/>
      <c r="W84" s="385"/>
      <c r="X84" s="354"/>
      <c r="Y84" s="385"/>
      <c r="Z84" s="354"/>
      <c r="AA84" s="385"/>
      <c r="AB84" s="354"/>
      <c r="AC84" s="355"/>
      <c r="AD84" s="352"/>
      <c r="AE84" s="353"/>
      <c r="AF84" s="361">
        <f t="shared" si="1"/>
        <v>0</v>
      </c>
      <c r="AG84" s="362"/>
      <c r="AH84" s="388"/>
      <c r="AI84" s="367"/>
      <c r="AJ84" s="354"/>
      <c r="AK84" s="385"/>
      <c r="AL84" s="354"/>
      <c r="AM84" s="385"/>
      <c r="AN84" s="354"/>
      <c r="AO84" s="385"/>
      <c r="AP84" s="354"/>
      <c r="AQ84" s="385"/>
      <c r="AR84" s="354"/>
      <c r="AS84" s="385"/>
      <c r="AT84" s="354"/>
      <c r="AU84" s="355"/>
      <c r="AV84" s="367"/>
      <c r="AW84" s="368"/>
      <c r="AX84" s="361">
        <f t="shared" si="2"/>
        <v>0</v>
      </c>
      <c r="AY84" s="362"/>
      <c r="AZ84" s="103"/>
      <c r="BA84" s="101">
        <f t="shared" si="3"/>
        <v>0</v>
      </c>
      <c r="BB84" s="59"/>
      <c r="BC84" s="6">
        <f t="shared" si="4"/>
        <v>0</v>
      </c>
      <c r="BE84" s="6">
        <f t="shared" si="5"/>
        <v>0</v>
      </c>
      <c r="BF84" s="6">
        <f t="shared" si="6"/>
        <v>0</v>
      </c>
      <c r="BG84" s="6">
        <f t="shared" si="7"/>
        <v>0</v>
      </c>
      <c r="BH84" s="6">
        <f t="shared" si="8"/>
        <v>0</v>
      </c>
      <c r="BI84" s="6">
        <f t="shared" si="9"/>
        <v>0</v>
      </c>
      <c r="BJ84" s="6">
        <f t="shared" si="10"/>
        <v>0</v>
      </c>
      <c r="BK84" s="6">
        <f t="shared" si="11"/>
        <v>0</v>
      </c>
      <c r="BL84" s="6">
        <f t="shared" si="12"/>
        <v>0</v>
      </c>
      <c r="BM84" s="6">
        <f t="shared" si="13"/>
        <v>0</v>
      </c>
      <c r="BP84" s="6">
        <f t="shared" si="14"/>
        <v>0</v>
      </c>
      <c r="BQ84" s="6">
        <f t="shared" si="15"/>
        <v>0</v>
      </c>
      <c r="BR84" s="6">
        <f t="shared" si="16"/>
        <v>0</v>
      </c>
      <c r="BS84" s="6">
        <f t="shared" si="17"/>
        <v>0</v>
      </c>
      <c r="BT84" s="6">
        <f t="shared" si="18"/>
        <v>0</v>
      </c>
      <c r="BU84" s="6">
        <f t="shared" si="19"/>
        <v>0</v>
      </c>
      <c r="BV84" s="6">
        <f t="shared" si="20"/>
        <v>0</v>
      </c>
      <c r="BW84" s="6">
        <f t="shared" si="21"/>
        <v>0</v>
      </c>
      <c r="BX84" s="6">
        <f t="shared" si="22"/>
        <v>0</v>
      </c>
      <c r="CA84" s="6">
        <f t="shared" si="0"/>
        <v>0</v>
      </c>
      <c r="CB84" s="6">
        <f t="shared" si="23"/>
        <v>0</v>
      </c>
      <c r="CC84" s="6">
        <f t="shared" si="24"/>
        <v>0</v>
      </c>
    </row>
    <row r="85" spans="1:81" ht="13.5" customHeight="1">
      <c r="A85" s="400"/>
      <c r="B85" s="401"/>
      <c r="C85" s="402"/>
      <c r="D85" s="395"/>
      <c r="E85" s="396"/>
      <c r="F85" s="396"/>
      <c r="G85" s="397"/>
      <c r="H85" s="395"/>
      <c r="I85" s="396"/>
      <c r="J85" s="396"/>
      <c r="K85" s="397"/>
      <c r="L85" s="395"/>
      <c r="M85" s="396"/>
      <c r="N85" s="396"/>
      <c r="O85" s="419"/>
      <c r="P85" s="393"/>
      <c r="Q85" s="352"/>
      <c r="R85" s="354"/>
      <c r="S85" s="385"/>
      <c r="T85" s="354"/>
      <c r="U85" s="385"/>
      <c r="V85" s="354"/>
      <c r="W85" s="385"/>
      <c r="X85" s="354"/>
      <c r="Y85" s="385"/>
      <c r="Z85" s="354"/>
      <c r="AA85" s="385"/>
      <c r="AB85" s="354"/>
      <c r="AC85" s="355"/>
      <c r="AD85" s="352"/>
      <c r="AE85" s="353"/>
      <c r="AF85" s="361">
        <f t="shared" si="1"/>
        <v>0</v>
      </c>
      <c r="AG85" s="362"/>
      <c r="AH85" s="388"/>
      <c r="AI85" s="367"/>
      <c r="AJ85" s="354"/>
      <c r="AK85" s="385"/>
      <c r="AL85" s="354"/>
      <c r="AM85" s="385"/>
      <c r="AN85" s="354"/>
      <c r="AO85" s="385"/>
      <c r="AP85" s="354"/>
      <c r="AQ85" s="385"/>
      <c r="AR85" s="354"/>
      <c r="AS85" s="385"/>
      <c r="AT85" s="354"/>
      <c r="AU85" s="355"/>
      <c r="AV85" s="367"/>
      <c r="AW85" s="368"/>
      <c r="AX85" s="361">
        <f t="shared" si="2"/>
        <v>0</v>
      </c>
      <c r="AY85" s="362"/>
      <c r="AZ85" s="103"/>
      <c r="BA85" s="101">
        <f t="shared" si="3"/>
        <v>0</v>
      </c>
      <c r="BB85" s="59"/>
      <c r="BC85" s="6">
        <f t="shared" si="4"/>
        <v>0</v>
      </c>
      <c r="BE85" s="6">
        <f t="shared" si="5"/>
        <v>0</v>
      </c>
      <c r="BF85" s="6">
        <f t="shared" si="6"/>
        <v>0</v>
      </c>
      <c r="BG85" s="6">
        <f t="shared" si="7"/>
        <v>0</v>
      </c>
      <c r="BH85" s="6">
        <f t="shared" si="8"/>
        <v>0</v>
      </c>
      <c r="BI85" s="6">
        <f t="shared" si="9"/>
        <v>0</v>
      </c>
      <c r="BJ85" s="6">
        <f t="shared" si="10"/>
        <v>0</v>
      </c>
      <c r="BK85" s="6">
        <f t="shared" si="11"/>
        <v>0</v>
      </c>
      <c r="BL85" s="6">
        <f t="shared" si="12"/>
        <v>0</v>
      </c>
      <c r="BM85" s="6">
        <f t="shared" si="13"/>
        <v>0</v>
      </c>
      <c r="BP85" s="6">
        <f t="shared" si="14"/>
        <v>0</v>
      </c>
      <c r="BQ85" s="6">
        <f t="shared" si="15"/>
        <v>0</v>
      </c>
      <c r="BR85" s="6">
        <f t="shared" si="16"/>
        <v>0</v>
      </c>
      <c r="BS85" s="6">
        <f t="shared" si="17"/>
        <v>0</v>
      </c>
      <c r="BT85" s="6">
        <f t="shared" si="18"/>
        <v>0</v>
      </c>
      <c r="BU85" s="6">
        <f t="shared" si="19"/>
        <v>0</v>
      </c>
      <c r="BV85" s="6">
        <f t="shared" si="20"/>
        <v>0</v>
      </c>
      <c r="BW85" s="6">
        <f t="shared" si="21"/>
        <v>0</v>
      </c>
      <c r="BX85" s="6">
        <f t="shared" si="22"/>
        <v>0</v>
      </c>
      <c r="CA85" s="6">
        <f t="shared" si="0"/>
        <v>0</v>
      </c>
      <c r="CB85" s="6">
        <f t="shared" si="23"/>
        <v>0</v>
      </c>
      <c r="CC85" s="6">
        <f t="shared" si="24"/>
        <v>0</v>
      </c>
    </row>
    <row r="86" spans="1:81" ht="13.5" customHeight="1">
      <c r="A86" s="400"/>
      <c r="B86" s="401"/>
      <c r="C86" s="402"/>
      <c r="D86" s="395"/>
      <c r="E86" s="396"/>
      <c r="F86" s="396"/>
      <c r="G86" s="397"/>
      <c r="H86" s="395"/>
      <c r="I86" s="396"/>
      <c r="J86" s="396"/>
      <c r="K86" s="397"/>
      <c r="L86" s="395"/>
      <c r="M86" s="396"/>
      <c r="N86" s="396"/>
      <c r="O86" s="419"/>
      <c r="P86" s="393"/>
      <c r="Q86" s="352"/>
      <c r="R86" s="354"/>
      <c r="S86" s="385"/>
      <c r="T86" s="354"/>
      <c r="U86" s="385"/>
      <c r="V86" s="354"/>
      <c r="W86" s="385"/>
      <c r="X86" s="354"/>
      <c r="Y86" s="385"/>
      <c r="Z86" s="354"/>
      <c r="AA86" s="385"/>
      <c r="AB86" s="354"/>
      <c r="AC86" s="355"/>
      <c r="AD86" s="352"/>
      <c r="AE86" s="353"/>
      <c r="AF86" s="361">
        <f t="shared" si="1"/>
        <v>0</v>
      </c>
      <c r="AG86" s="362"/>
      <c r="AH86" s="388"/>
      <c r="AI86" s="367"/>
      <c r="AJ86" s="354"/>
      <c r="AK86" s="385"/>
      <c r="AL86" s="354"/>
      <c r="AM86" s="385"/>
      <c r="AN86" s="354"/>
      <c r="AO86" s="385"/>
      <c r="AP86" s="354"/>
      <c r="AQ86" s="385"/>
      <c r="AR86" s="354"/>
      <c r="AS86" s="385"/>
      <c r="AT86" s="354"/>
      <c r="AU86" s="355"/>
      <c r="AV86" s="367"/>
      <c r="AW86" s="368"/>
      <c r="AX86" s="361">
        <f t="shared" si="2"/>
        <v>0</v>
      </c>
      <c r="AY86" s="362"/>
      <c r="AZ86" s="103"/>
      <c r="BA86" s="101">
        <f t="shared" si="3"/>
        <v>0</v>
      </c>
      <c r="BB86" s="59"/>
      <c r="BC86" s="6">
        <f t="shared" si="4"/>
        <v>0</v>
      </c>
      <c r="BE86" s="6">
        <f t="shared" si="5"/>
        <v>0</v>
      </c>
      <c r="BF86" s="6">
        <f t="shared" si="6"/>
        <v>0</v>
      </c>
      <c r="BG86" s="6">
        <f t="shared" si="7"/>
        <v>0</v>
      </c>
      <c r="BH86" s="6">
        <f t="shared" si="8"/>
        <v>0</v>
      </c>
      <c r="BI86" s="6">
        <f t="shared" si="9"/>
        <v>0</v>
      </c>
      <c r="BJ86" s="6">
        <f t="shared" si="10"/>
        <v>0</v>
      </c>
      <c r="BK86" s="6">
        <f t="shared" si="11"/>
        <v>0</v>
      </c>
      <c r="BL86" s="6">
        <f t="shared" si="12"/>
        <v>0</v>
      </c>
      <c r="BM86" s="6">
        <f t="shared" si="13"/>
        <v>0</v>
      </c>
      <c r="BP86" s="6">
        <f t="shared" si="14"/>
        <v>0</v>
      </c>
      <c r="BQ86" s="6">
        <f t="shared" si="15"/>
        <v>0</v>
      </c>
      <c r="BR86" s="6">
        <f t="shared" si="16"/>
        <v>0</v>
      </c>
      <c r="BS86" s="6">
        <f t="shared" si="17"/>
        <v>0</v>
      </c>
      <c r="BT86" s="6">
        <f t="shared" si="18"/>
        <v>0</v>
      </c>
      <c r="BU86" s="6">
        <f t="shared" si="19"/>
        <v>0</v>
      </c>
      <c r="BV86" s="6">
        <f t="shared" si="20"/>
        <v>0</v>
      </c>
      <c r="BW86" s="6">
        <f t="shared" si="21"/>
        <v>0</v>
      </c>
      <c r="BX86" s="6">
        <f t="shared" si="22"/>
        <v>0</v>
      </c>
      <c r="CA86" s="6">
        <f t="shared" si="0"/>
        <v>0</v>
      </c>
      <c r="CB86" s="6">
        <f t="shared" si="23"/>
        <v>0</v>
      </c>
      <c r="CC86" s="6">
        <f t="shared" si="24"/>
        <v>0</v>
      </c>
    </row>
    <row r="87" spans="1:81" ht="13.5" customHeight="1">
      <c r="A87" s="400"/>
      <c r="B87" s="401"/>
      <c r="C87" s="402"/>
      <c r="D87" s="395"/>
      <c r="E87" s="396"/>
      <c r="F87" s="396"/>
      <c r="G87" s="397"/>
      <c r="H87" s="395"/>
      <c r="I87" s="396"/>
      <c r="J87" s="396"/>
      <c r="K87" s="397"/>
      <c r="L87" s="395"/>
      <c r="M87" s="396"/>
      <c r="N87" s="396"/>
      <c r="O87" s="419"/>
      <c r="P87" s="393"/>
      <c r="Q87" s="352"/>
      <c r="R87" s="354"/>
      <c r="S87" s="385"/>
      <c r="T87" s="354"/>
      <c r="U87" s="385"/>
      <c r="V87" s="354"/>
      <c r="W87" s="385"/>
      <c r="X87" s="354"/>
      <c r="Y87" s="385"/>
      <c r="Z87" s="354"/>
      <c r="AA87" s="385"/>
      <c r="AB87" s="354"/>
      <c r="AC87" s="355"/>
      <c r="AD87" s="352"/>
      <c r="AE87" s="353"/>
      <c r="AF87" s="361">
        <f t="shared" si="1"/>
        <v>0</v>
      </c>
      <c r="AG87" s="362"/>
      <c r="AH87" s="388"/>
      <c r="AI87" s="367"/>
      <c r="AJ87" s="354"/>
      <c r="AK87" s="385"/>
      <c r="AL87" s="354"/>
      <c r="AM87" s="385"/>
      <c r="AN87" s="354"/>
      <c r="AO87" s="385"/>
      <c r="AP87" s="354"/>
      <c r="AQ87" s="385"/>
      <c r="AR87" s="354"/>
      <c r="AS87" s="385"/>
      <c r="AT87" s="354"/>
      <c r="AU87" s="355"/>
      <c r="AV87" s="367"/>
      <c r="AW87" s="368"/>
      <c r="AX87" s="361">
        <f t="shared" si="2"/>
        <v>0</v>
      </c>
      <c r="AY87" s="362"/>
      <c r="AZ87" s="103"/>
      <c r="BA87" s="101">
        <f t="shared" si="3"/>
        <v>0</v>
      </c>
      <c r="BB87" s="59"/>
      <c r="BC87" s="6">
        <f t="shared" si="4"/>
        <v>0</v>
      </c>
      <c r="BE87" s="6">
        <f t="shared" si="5"/>
        <v>0</v>
      </c>
      <c r="BF87" s="6">
        <f t="shared" si="6"/>
        <v>0</v>
      </c>
      <c r="BG87" s="6">
        <f t="shared" si="7"/>
        <v>0</v>
      </c>
      <c r="BH87" s="6">
        <f t="shared" si="8"/>
        <v>0</v>
      </c>
      <c r="BI87" s="6">
        <f t="shared" si="9"/>
        <v>0</v>
      </c>
      <c r="BJ87" s="6">
        <f t="shared" si="10"/>
        <v>0</v>
      </c>
      <c r="BK87" s="6">
        <f t="shared" si="11"/>
        <v>0</v>
      </c>
      <c r="BL87" s="6">
        <f t="shared" si="12"/>
        <v>0</v>
      </c>
      <c r="BM87" s="6">
        <f t="shared" si="13"/>
        <v>0</v>
      </c>
      <c r="BP87" s="6">
        <f t="shared" si="14"/>
        <v>0</v>
      </c>
      <c r="BQ87" s="6">
        <f t="shared" si="15"/>
        <v>0</v>
      </c>
      <c r="BR87" s="6">
        <f t="shared" si="16"/>
        <v>0</v>
      </c>
      <c r="BS87" s="6">
        <f t="shared" si="17"/>
        <v>0</v>
      </c>
      <c r="BT87" s="6">
        <f t="shared" si="18"/>
        <v>0</v>
      </c>
      <c r="BU87" s="6">
        <f t="shared" si="19"/>
        <v>0</v>
      </c>
      <c r="BV87" s="6">
        <f t="shared" si="20"/>
        <v>0</v>
      </c>
      <c r="BW87" s="6">
        <f t="shared" si="21"/>
        <v>0</v>
      </c>
      <c r="BX87" s="6">
        <f t="shared" si="22"/>
        <v>0</v>
      </c>
      <c r="CA87" s="6">
        <f t="shared" si="0"/>
        <v>0</v>
      </c>
      <c r="CB87" s="6">
        <f t="shared" si="23"/>
        <v>0</v>
      </c>
      <c r="CC87" s="6">
        <f t="shared" si="24"/>
        <v>0</v>
      </c>
    </row>
    <row r="88" spans="1:81" ht="13.5" customHeight="1">
      <c r="A88" s="400"/>
      <c r="B88" s="401"/>
      <c r="C88" s="402"/>
      <c r="D88" s="395"/>
      <c r="E88" s="396"/>
      <c r="F88" s="396"/>
      <c r="G88" s="397"/>
      <c r="H88" s="395"/>
      <c r="I88" s="396"/>
      <c r="J88" s="396"/>
      <c r="K88" s="397"/>
      <c r="L88" s="395"/>
      <c r="M88" s="396"/>
      <c r="N88" s="396"/>
      <c r="O88" s="419"/>
      <c r="P88" s="393"/>
      <c r="Q88" s="352"/>
      <c r="R88" s="354"/>
      <c r="S88" s="385"/>
      <c r="T88" s="354"/>
      <c r="U88" s="385"/>
      <c r="V88" s="354"/>
      <c r="W88" s="385"/>
      <c r="X88" s="354"/>
      <c r="Y88" s="385"/>
      <c r="Z88" s="354"/>
      <c r="AA88" s="385"/>
      <c r="AB88" s="354"/>
      <c r="AC88" s="355"/>
      <c r="AD88" s="352"/>
      <c r="AE88" s="353"/>
      <c r="AF88" s="361">
        <f t="shared" si="1"/>
        <v>0</v>
      </c>
      <c r="AG88" s="362"/>
      <c r="AH88" s="388"/>
      <c r="AI88" s="367"/>
      <c r="AJ88" s="354"/>
      <c r="AK88" s="385"/>
      <c r="AL88" s="354"/>
      <c r="AM88" s="385"/>
      <c r="AN88" s="354"/>
      <c r="AO88" s="385"/>
      <c r="AP88" s="354"/>
      <c r="AQ88" s="385"/>
      <c r="AR88" s="354"/>
      <c r="AS88" s="385"/>
      <c r="AT88" s="354"/>
      <c r="AU88" s="355"/>
      <c r="AV88" s="367"/>
      <c r="AW88" s="368"/>
      <c r="AX88" s="361">
        <f t="shared" si="2"/>
        <v>0</v>
      </c>
      <c r="AY88" s="362"/>
      <c r="AZ88" s="103"/>
      <c r="BA88" s="101">
        <f t="shared" si="3"/>
        <v>0</v>
      </c>
      <c r="BB88" s="59"/>
      <c r="BC88" s="6">
        <f t="shared" si="4"/>
        <v>0</v>
      </c>
      <c r="BE88" s="6">
        <f t="shared" si="5"/>
        <v>0</v>
      </c>
      <c r="BF88" s="6">
        <f t="shared" si="6"/>
        <v>0</v>
      </c>
      <c r="BG88" s="6">
        <f t="shared" si="7"/>
        <v>0</v>
      </c>
      <c r="BH88" s="6">
        <f t="shared" si="8"/>
        <v>0</v>
      </c>
      <c r="BI88" s="6">
        <f t="shared" si="9"/>
        <v>0</v>
      </c>
      <c r="BJ88" s="6">
        <f t="shared" si="10"/>
        <v>0</v>
      </c>
      <c r="BK88" s="6">
        <f t="shared" si="11"/>
        <v>0</v>
      </c>
      <c r="BL88" s="6">
        <f t="shared" si="12"/>
        <v>0</v>
      </c>
      <c r="BM88" s="6">
        <f t="shared" si="13"/>
        <v>0</v>
      </c>
      <c r="BP88" s="6">
        <f t="shared" si="14"/>
        <v>0</v>
      </c>
      <c r="BQ88" s="6">
        <f t="shared" si="15"/>
        <v>0</v>
      </c>
      <c r="BR88" s="6">
        <f t="shared" si="16"/>
        <v>0</v>
      </c>
      <c r="BS88" s="6">
        <f t="shared" si="17"/>
        <v>0</v>
      </c>
      <c r="BT88" s="6">
        <f t="shared" si="18"/>
        <v>0</v>
      </c>
      <c r="BU88" s="6">
        <f t="shared" si="19"/>
        <v>0</v>
      </c>
      <c r="BV88" s="6">
        <f t="shared" si="20"/>
        <v>0</v>
      </c>
      <c r="BW88" s="6">
        <f t="shared" si="21"/>
        <v>0</v>
      </c>
      <c r="BX88" s="6">
        <f t="shared" si="22"/>
        <v>0</v>
      </c>
      <c r="CA88" s="6">
        <f t="shared" si="0"/>
        <v>0</v>
      </c>
      <c r="CB88" s="6">
        <f t="shared" si="23"/>
        <v>0</v>
      </c>
      <c r="CC88" s="6">
        <f t="shared" si="24"/>
        <v>0</v>
      </c>
    </row>
    <row r="89" spans="1:81" ht="13.5" customHeight="1">
      <c r="A89" s="400"/>
      <c r="B89" s="401"/>
      <c r="C89" s="402"/>
      <c r="D89" s="395"/>
      <c r="E89" s="396"/>
      <c r="F89" s="396"/>
      <c r="G89" s="397"/>
      <c r="H89" s="395"/>
      <c r="I89" s="396"/>
      <c r="J89" s="396"/>
      <c r="K89" s="397"/>
      <c r="L89" s="395"/>
      <c r="M89" s="396"/>
      <c r="N89" s="396"/>
      <c r="O89" s="419"/>
      <c r="P89" s="393"/>
      <c r="Q89" s="352"/>
      <c r="R89" s="354"/>
      <c r="S89" s="385"/>
      <c r="T89" s="354"/>
      <c r="U89" s="385"/>
      <c r="V89" s="354"/>
      <c r="W89" s="385"/>
      <c r="X89" s="354"/>
      <c r="Y89" s="385"/>
      <c r="Z89" s="354"/>
      <c r="AA89" s="385"/>
      <c r="AB89" s="354"/>
      <c r="AC89" s="355"/>
      <c r="AD89" s="352"/>
      <c r="AE89" s="353"/>
      <c r="AF89" s="361">
        <f t="shared" si="1"/>
        <v>0</v>
      </c>
      <c r="AG89" s="362"/>
      <c r="AH89" s="388"/>
      <c r="AI89" s="367"/>
      <c r="AJ89" s="354"/>
      <c r="AK89" s="385"/>
      <c r="AL89" s="354"/>
      <c r="AM89" s="385"/>
      <c r="AN89" s="354"/>
      <c r="AO89" s="385"/>
      <c r="AP89" s="354"/>
      <c r="AQ89" s="385"/>
      <c r="AR89" s="354"/>
      <c r="AS89" s="385"/>
      <c r="AT89" s="354"/>
      <c r="AU89" s="355"/>
      <c r="AV89" s="367"/>
      <c r="AW89" s="368"/>
      <c r="AX89" s="361">
        <f t="shared" si="2"/>
        <v>0</v>
      </c>
      <c r="AY89" s="362"/>
      <c r="AZ89" s="103"/>
      <c r="BA89" s="101">
        <f t="shared" si="3"/>
        <v>0</v>
      </c>
      <c r="BB89" s="59"/>
      <c r="BC89" s="6">
        <f t="shared" si="4"/>
        <v>0</v>
      </c>
      <c r="BE89" s="6">
        <f t="shared" si="5"/>
        <v>0</v>
      </c>
      <c r="BF89" s="6">
        <f t="shared" si="6"/>
        <v>0</v>
      </c>
      <c r="BG89" s="6">
        <f t="shared" si="7"/>
        <v>0</v>
      </c>
      <c r="BH89" s="6">
        <f t="shared" si="8"/>
        <v>0</v>
      </c>
      <c r="BI89" s="6">
        <f t="shared" si="9"/>
        <v>0</v>
      </c>
      <c r="BJ89" s="6">
        <f t="shared" si="10"/>
        <v>0</v>
      </c>
      <c r="BK89" s="6">
        <f t="shared" si="11"/>
        <v>0</v>
      </c>
      <c r="BL89" s="6">
        <f t="shared" si="12"/>
        <v>0</v>
      </c>
      <c r="BM89" s="6">
        <f t="shared" si="13"/>
        <v>0</v>
      </c>
      <c r="BP89" s="6">
        <f t="shared" si="14"/>
        <v>0</v>
      </c>
      <c r="BQ89" s="6">
        <f t="shared" si="15"/>
        <v>0</v>
      </c>
      <c r="BR89" s="6">
        <f t="shared" si="16"/>
        <v>0</v>
      </c>
      <c r="BS89" s="6">
        <f t="shared" si="17"/>
        <v>0</v>
      </c>
      <c r="BT89" s="6">
        <f t="shared" si="18"/>
        <v>0</v>
      </c>
      <c r="BU89" s="6">
        <f t="shared" si="19"/>
        <v>0</v>
      </c>
      <c r="BV89" s="6">
        <f t="shared" si="20"/>
        <v>0</v>
      </c>
      <c r="BW89" s="6">
        <f t="shared" si="21"/>
        <v>0</v>
      </c>
      <c r="BX89" s="6">
        <f t="shared" si="22"/>
        <v>0</v>
      </c>
      <c r="CA89" s="6">
        <f t="shared" si="0"/>
        <v>0</v>
      </c>
      <c r="CB89" s="6">
        <f t="shared" si="23"/>
        <v>0</v>
      </c>
      <c r="CC89" s="6">
        <f t="shared" si="24"/>
        <v>0</v>
      </c>
    </row>
    <row r="90" spans="1:81" ht="13.5" customHeight="1">
      <c r="A90" s="400"/>
      <c r="B90" s="401"/>
      <c r="C90" s="402"/>
      <c r="D90" s="395"/>
      <c r="E90" s="396"/>
      <c r="F90" s="396"/>
      <c r="G90" s="397"/>
      <c r="H90" s="395"/>
      <c r="I90" s="396"/>
      <c r="J90" s="396"/>
      <c r="K90" s="397"/>
      <c r="L90" s="395"/>
      <c r="M90" s="396"/>
      <c r="N90" s="396"/>
      <c r="O90" s="419"/>
      <c r="P90" s="393"/>
      <c r="Q90" s="352"/>
      <c r="R90" s="354"/>
      <c r="S90" s="385"/>
      <c r="T90" s="354"/>
      <c r="U90" s="385"/>
      <c r="V90" s="354"/>
      <c r="W90" s="385"/>
      <c r="X90" s="354"/>
      <c r="Y90" s="385"/>
      <c r="Z90" s="354"/>
      <c r="AA90" s="385"/>
      <c r="AB90" s="354"/>
      <c r="AC90" s="355"/>
      <c r="AD90" s="352"/>
      <c r="AE90" s="353"/>
      <c r="AF90" s="361">
        <f t="shared" si="1"/>
        <v>0</v>
      </c>
      <c r="AG90" s="362"/>
      <c r="AH90" s="388"/>
      <c r="AI90" s="367"/>
      <c r="AJ90" s="354"/>
      <c r="AK90" s="385"/>
      <c r="AL90" s="354"/>
      <c r="AM90" s="385"/>
      <c r="AN90" s="354"/>
      <c r="AO90" s="385"/>
      <c r="AP90" s="354"/>
      <c r="AQ90" s="385"/>
      <c r="AR90" s="354"/>
      <c r="AS90" s="385"/>
      <c r="AT90" s="354"/>
      <c r="AU90" s="355"/>
      <c r="AV90" s="367"/>
      <c r="AW90" s="368"/>
      <c r="AX90" s="361">
        <f t="shared" si="2"/>
        <v>0</v>
      </c>
      <c r="AY90" s="362"/>
      <c r="AZ90" s="103"/>
      <c r="BA90" s="101">
        <f t="shared" si="3"/>
        <v>0</v>
      </c>
      <c r="BB90" s="59"/>
      <c r="BC90" s="6">
        <f t="shared" si="4"/>
        <v>0</v>
      </c>
      <c r="BE90" s="6">
        <f t="shared" si="5"/>
        <v>0</v>
      </c>
      <c r="BF90" s="6">
        <f t="shared" si="6"/>
        <v>0</v>
      </c>
      <c r="BG90" s="6">
        <f t="shared" si="7"/>
        <v>0</v>
      </c>
      <c r="BH90" s="6">
        <f t="shared" si="8"/>
        <v>0</v>
      </c>
      <c r="BI90" s="6">
        <f t="shared" si="9"/>
        <v>0</v>
      </c>
      <c r="BJ90" s="6">
        <f t="shared" si="10"/>
        <v>0</v>
      </c>
      <c r="BK90" s="6">
        <f t="shared" si="11"/>
        <v>0</v>
      </c>
      <c r="BL90" s="6">
        <f t="shared" si="12"/>
        <v>0</v>
      </c>
      <c r="BM90" s="6">
        <f t="shared" si="13"/>
        <v>0</v>
      </c>
      <c r="BP90" s="6">
        <f t="shared" si="14"/>
        <v>0</v>
      </c>
      <c r="BQ90" s="6">
        <f t="shared" si="15"/>
        <v>0</v>
      </c>
      <c r="BR90" s="6">
        <f t="shared" si="16"/>
        <v>0</v>
      </c>
      <c r="BS90" s="6">
        <f t="shared" si="17"/>
        <v>0</v>
      </c>
      <c r="BT90" s="6">
        <f t="shared" si="18"/>
        <v>0</v>
      </c>
      <c r="BU90" s="6">
        <f t="shared" si="19"/>
        <v>0</v>
      </c>
      <c r="BV90" s="6">
        <f t="shared" si="20"/>
        <v>0</v>
      </c>
      <c r="BW90" s="6">
        <f t="shared" si="21"/>
        <v>0</v>
      </c>
      <c r="BX90" s="6">
        <f t="shared" si="22"/>
        <v>0</v>
      </c>
      <c r="CA90" s="6">
        <f t="shared" si="0"/>
        <v>0</v>
      </c>
      <c r="CB90" s="6">
        <f t="shared" si="23"/>
        <v>0</v>
      </c>
      <c r="CC90" s="6">
        <f t="shared" si="24"/>
        <v>0</v>
      </c>
    </row>
    <row r="91" spans="1:81" ht="13.5" customHeight="1">
      <c r="A91" s="400"/>
      <c r="B91" s="401"/>
      <c r="C91" s="402"/>
      <c r="D91" s="395"/>
      <c r="E91" s="396"/>
      <c r="F91" s="396"/>
      <c r="G91" s="397"/>
      <c r="H91" s="395"/>
      <c r="I91" s="396"/>
      <c r="J91" s="396"/>
      <c r="K91" s="397"/>
      <c r="L91" s="395"/>
      <c r="M91" s="396"/>
      <c r="N91" s="396"/>
      <c r="O91" s="419"/>
      <c r="P91" s="393"/>
      <c r="Q91" s="352"/>
      <c r="R91" s="354"/>
      <c r="S91" s="385"/>
      <c r="T91" s="354"/>
      <c r="U91" s="385"/>
      <c r="V91" s="354"/>
      <c r="W91" s="385"/>
      <c r="X91" s="354"/>
      <c r="Y91" s="385"/>
      <c r="Z91" s="354"/>
      <c r="AA91" s="385"/>
      <c r="AB91" s="354"/>
      <c r="AC91" s="355"/>
      <c r="AD91" s="352"/>
      <c r="AE91" s="353"/>
      <c r="AF91" s="361">
        <f t="shared" si="1"/>
        <v>0</v>
      </c>
      <c r="AG91" s="362"/>
      <c r="AH91" s="388"/>
      <c r="AI91" s="367"/>
      <c r="AJ91" s="354"/>
      <c r="AK91" s="385"/>
      <c r="AL91" s="354"/>
      <c r="AM91" s="385"/>
      <c r="AN91" s="354"/>
      <c r="AO91" s="385"/>
      <c r="AP91" s="354"/>
      <c r="AQ91" s="385"/>
      <c r="AR91" s="354"/>
      <c r="AS91" s="385"/>
      <c r="AT91" s="354"/>
      <c r="AU91" s="355"/>
      <c r="AV91" s="367"/>
      <c r="AW91" s="368"/>
      <c r="AX91" s="361">
        <f t="shared" si="2"/>
        <v>0</v>
      </c>
      <c r="AY91" s="362"/>
      <c r="AZ91" s="103"/>
      <c r="BA91" s="101">
        <f t="shared" si="3"/>
        <v>0</v>
      </c>
      <c r="BB91" s="59"/>
      <c r="BC91" s="6">
        <f t="shared" si="4"/>
        <v>0</v>
      </c>
      <c r="BE91" s="6">
        <f t="shared" si="5"/>
        <v>0</v>
      </c>
      <c r="BF91" s="6">
        <f t="shared" si="6"/>
        <v>0</v>
      </c>
      <c r="BG91" s="6">
        <f t="shared" si="7"/>
        <v>0</v>
      </c>
      <c r="BH91" s="6">
        <f t="shared" si="8"/>
        <v>0</v>
      </c>
      <c r="BI91" s="6">
        <f t="shared" si="9"/>
        <v>0</v>
      </c>
      <c r="BJ91" s="6">
        <f t="shared" si="10"/>
        <v>0</v>
      </c>
      <c r="BK91" s="6">
        <f t="shared" si="11"/>
        <v>0</v>
      </c>
      <c r="BL91" s="6">
        <f t="shared" si="12"/>
        <v>0</v>
      </c>
      <c r="BM91" s="6">
        <f t="shared" si="13"/>
        <v>0</v>
      </c>
      <c r="BP91" s="6">
        <f t="shared" si="14"/>
        <v>0</v>
      </c>
      <c r="BQ91" s="6">
        <f t="shared" si="15"/>
        <v>0</v>
      </c>
      <c r="BR91" s="6">
        <f t="shared" si="16"/>
        <v>0</v>
      </c>
      <c r="BS91" s="6">
        <f t="shared" si="17"/>
        <v>0</v>
      </c>
      <c r="BT91" s="6">
        <f t="shared" si="18"/>
        <v>0</v>
      </c>
      <c r="BU91" s="6">
        <f t="shared" si="19"/>
        <v>0</v>
      </c>
      <c r="BV91" s="6">
        <f t="shared" si="20"/>
        <v>0</v>
      </c>
      <c r="BW91" s="6">
        <f t="shared" si="21"/>
        <v>0</v>
      </c>
      <c r="BX91" s="6">
        <f t="shared" si="22"/>
        <v>0</v>
      </c>
      <c r="CA91" s="6">
        <f t="shared" si="0"/>
        <v>0</v>
      </c>
      <c r="CB91" s="6">
        <f t="shared" si="23"/>
        <v>0</v>
      </c>
      <c r="CC91" s="6">
        <f t="shared" si="24"/>
        <v>0</v>
      </c>
    </row>
    <row r="92" spans="1:81" ht="13.5" customHeight="1">
      <c r="A92" s="400"/>
      <c r="B92" s="401"/>
      <c r="C92" s="402"/>
      <c r="D92" s="395"/>
      <c r="E92" s="396"/>
      <c r="F92" s="396"/>
      <c r="G92" s="397"/>
      <c r="H92" s="395"/>
      <c r="I92" s="396"/>
      <c r="J92" s="396"/>
      <c r="K92" s="397"/>
      <c r="L92" s="395"/>
      <c r="M92" s="396"/>
      <c r="N92" s="396"/>
      <c r="O92" s="419"/>
      <c r="P92" s="393"/>
      <c r="Q92" s="352"/>
      <c r="R92" s="354"/>
      <c r="S92" s="385"/>
      <c r="T92" s="354"/>
      <c r="U92" s="385"/>
      <c r="V92" s="354"/>
      <c r="W92" s="385"/>
      <c r="X92" s="354"/>
      <c r="Y92" s="385"/>
      <c r="Z92" s="354"/>
      <c r="AA92" s="385"/>
      <c r="AB92" s="354"/>
      <c r="AC92" s="355"/>
      <c r="AD92" s="352"/>
      <c r="AE92" s="353"/>
      <c r="AF92" s="361">
        <f t="shared" si="1"/>
        <v>0</v>
      </c>
      <c r="AG92" s="362"/>
      <c r="AH92" s="388"/>
      <c r="AI92" s="367"/>
      <c r="AJ92" s="354"/>
      <c r="AK92" s="385"/>
      <c r="AL92" s="354"/>
      <c r="AM92" s="385"/>
      <c r="AN92" s="354"/>
      <c r="AO92" s="385"/>
      <c r="AP92" s="354"/>
      <c r="AQ92" s="385"/>
      <c r="AR92" s="354"/>
      <c r="AS92" s="385"/>
      <c r="AT92" s="354"/>
      <c r="AU92" s="355"/>
      <c r="AV92" s="367"/>
      <c r="AW92" s="368"/>
      <c r="AX92" s="361">
        <f t="shared" si="2"/>
        <v>0</v>
      </c>
      <c r="AY92" s="362"/>
      <c r="AZ92" s="103"/>
      <c r="BA92" s="101">
        <f t="shared" si="3"/>
        <v>0</v>
      </c>
      <c r="BB92" s="59"/>
      <c r="BC92" s="6">
        <f t="shared" si="4"/>
        <v>0</v>
      </c>
      <c r="BE92" s="6">
        <f t="shared" si="5"/>
        <v>0</v>
      </c>
      <c r="BF92" s="6">
        <f t="shared" si="6"/>
        <v>0</v>
      </c>
      <c r="BG92" s="6">
        <f t="shared" si="7"/>
        <v>0</v>
      </c>
      <c r="BH92" s="6">
        <f t="shared" si="8"/>
        <v>0</v>
      </c>
      <c r="BI92" s="6">
        <f t="shared" si="9"/>
        <v>0</v>
      </c>
      <c r="BJ92" s="6">
        <f t="shared" si="10"/>
        <v>0</v>
      </c>
      <c r="BK92" s="6">
        <f t="shared" si="11"/>
        <v>0</v>
      </c>
      <c r="BL92" s="6">
        <f t="shared" si="12"/>
        <v>0</v>
      </c>
      <c r="BM92" s="6">
        <f t="shared" si="13"/>
        <v>0</v>
      </c>
      <c r="BP92" s="6">
        <f t="shared" si="14"/>
        <v>0</v>
      </c>
      <c r="BQ92" s="6">
        <f t="shared" si="15"/>
        <v>0</v>
      </c>
      <c r="BR92" s="6">
        <f t="shared" si="16"/>
        <v>0</v>
      </c>
      <c r="BS92" s="6">
        <f t="shared" si="17"/>
        <v>0</v>
      </c>
      <c r="BT92" s="6">
        <f t="shared" si="18"/>
        <v>0</v>
      </c>
      <c r="BU92" s="6">
        <f t="shared" si="19"/>
        <v>0</v>
      </c>
      <c r="BV92" s="6">
        <f t="shared" si="20"/>
        <v>0</v>
      </c>
      <c r="BW92" s="6">
        <f t="shared" si="21"/>
        <v>0</v>
      </c>
      <c r="BX92" s="6">
        <f t="shared" si="22"/>
        <v>0</v>
      </c>
      <c r="CA92" s="6">
        <f t="shared" si="0"/>
        <v>0</v>
      </c>
      <c r="CB92" s="6">
        <f t="shared" si="23"/>
        <v>0</v>
      </c>
      <c r="CC92" s="6">
        <f t="shared" si="24"/>
        <v>0</v>
      </c>
    </row>
    <row r="93" spans="1:81" ht="13.5" customHeight="1" thickBot="1">
      <c r="A93" s="432"/>
      <c r="B93" s="433"/>
      <c r="C93" s="434"/>
      <c r="D93" s="427"/>
      <c r="E93" s="428"/>
      <c r="F93" s="428"/>
      <c r="G93" s="429"/>
      <c r="H93" s="427"/>
      <c r="I93" s="428"/>
      <c r="J93" s="428"/>
      <c r="K93" s="429"/>
      <c r="L93" s="427"/>
      <c r="M93" s="428"/>
      <c r="N93" s="428"/>
      <c r="O93" s="431"/>
      <c r="P93" s="422"/>
      <c r="Q93" s="360"/>
      <c r="R93" s="360"/>
      <c r="S93" s="360"/>
      <c r="T93" s="360"/>
      <c r="U93" s="360"/>
      <c r="V93" s="360"/>
      <c r="W93" s="360"/>
      <c r="X93" s="360"/>
      <c r="Y93" s="360"/>
      <c r="Z93" s="360"/>
      <c r="AA93" s="360"/>
      <c r="AB93" s="360"/>
      <c r="AC93" s="423"/>
      <c r="AD93" s="360"/>
      <c r="AE93" s="394"/>
      <c r="AF93" s="363">
        <f t="shared" si="1"/>
        <v>0</v>
      </c>
      <c r="AG93" s="364"/>
      <c r="AH93" s="426"/>
      <c r="AI93" s="348"/>
      <c r="AJ93" s="360"/>
      <c r="AK93" s="360"/>
      <c r="AL93" s="360"/>
      <c r="AM93" s="360"/>
      <c r="AN93" s="360"/>
      <c r="AO93" s="360"/>
      <c r="AP93" s="360"/>
      <c r="AQ93" s="360"/>
      <c r="AR93" s="360"/>
      <c r="AS93" s="360"/>
      <c r="AT93" s="360"/>
      <c r="AU93" s="423"/>
      <c r="AV93" s="348"/>
      <c r="AW93" s="349"/>
      <c r="AX93" s="363">
        <f t="shared" si="2"/>
        <v>0</v>
      </c>
      <c r="AY93" s="364"/>
      <c r="AZ93" s="103"/>
      <c r="BA93" s="101">
        <f t="shared" si="3"/>
        <v>0</v>
      </c>
      <c r="BB93" s="59"/>
      <c r="BC93" s="6">
        <f t="shared" si="4"/>
        <v>0</v>
      </c>
      <c r="BE93" s="6">
        <f t="shared" si="5"/>
        <v>0</v>
      </c>
      <c r="BF93" s="6">
        <f t="shared" si="6"/>
        <v>0</v>
      </c>
      <c r="BG93" s="6">
        <f t="shared" si="7"/>
        <v>0</v>
      </c>
      <c r="BH93" s="6">
        <f t="shared" si="8"/>
        <v>0</v>
      </c>
      <c r="BI93" s="6">
        <f t="shared" si="9"/>
        <v>0</v>
      </c>
      <c r="BJ93" s="6">
        <f t="shared" si="10"/>
        <v>0</v>
      </c>
      <c r="BK93" s="6">
        <f t="shared" si="11"/>
        <v>0</v>
      </c>
      <c r="BL93" s="6">
        <f t="shared" si="12"/>
        <v>0</v>
      </c>
      <c r="BM93" s="6">
        <f t="shared" si="13"/>
        <v>0</v>
      </c>
      <c r="BP93" s="6">
        <f t="shared" si="14"/>
        <v>0</v>
      </c>
      <c r="BQ93" s="6">
        <f t="shared" si="15"/>
        <v>0</v>
      </c>
      <c r="BR93" s="6">
        <f t="shared" si="16"/>
        <v>0</v>
      </c>
      <c r="BS93" s="6">
        <f t="shared" si="17"/>
        <v>0</v>
      </c>
      <c r="BT93" s="6">
        <f t="shared" si="18"/>
        <v>0</v>
      </c>
      <c r="BU93" s="6">
        <f t="shared" si="19"/>
        <v>0</v>
      </c>
      <c r="BV93" s="6">
        <f t="shared" si="20"/>
        <v>0</v>
      </c>
      <c r="BW93" s="6">
        <f t="shared" si="21"/>
        <v>0</v>
      </c>
      <c r="BX93" s="6">
        <f t="shared" si="22"/>
        <v>0</v>
      </c>
      <c r="CA93" s="6">
        <f t="shared" si="0"/>
        <v>0</v>
      </c>
      <c r="CB93" s="6">
        <f t="shared" si="23"/>
        <v>0</v>
      </c>
      <c r="CC93" s="6">
        <f t="shared" si="24"/>
        <v>0</v>
      </c>
    </row>
    <row r="94" spans="1:195" s="42" customFormat="1" ht="13.5" customHeight="1">
      <c r="A94" s="131"/>
      <c r="B94" s="131"/>
      <c r="C94" s="131"/>
      <c r="D94" s="107"/>
      <c r="E94" s="107"/>
      <c r="F94" s="107"/>
      <c r="G94" s="107"/>
      <c r="H94" s="46"/>
      <c r="I94" s="46"/>
      <c r="J94" s="46"/>
      <c r="K94" s="46"/>
      <c r="L94" s="46"/>
      <c r="M94" s="46"/>
      <c r="N94" s="46"/>
      <c r="O94" s="46"/>
      <c r="P94" s="108"/>
      <c r="Q94" s="108"/>
      <c r="R94" s="108"/>
      <c r="S94" s="108"/>
      <c r="T94" s="108"/>
      <c r="U94" s="108"/>
      <c r="V94" s="108"/>
      <c r="W94" s="108"/>
      <c r="X94" s="106"/>
      <c r="Y94" s="106"/>
      <c r="Z94" s="106"/>
      <c r="AA94" s="106"/>
      <c r="AB94" s="132"/>
      <c r="AC94" s="132"/>
      <c r="AD94" s="132"/>
      <c r="AE94" s="132"/>
      <c r="AF94" s="132"/>
      <c r="AG94" s="132"/>
      <c r="AH94" s="132"/>
      <c r="AI94" s="132"/>
      <c r="AJ94" s="132"/>
      <c r="AK94" s="132"/>
      <c r="AL94" s="132"/>
      <c r="AM94" s="132"/>
      <c r="AN94" s="132"/>
      <c r="AO94" s="24"/>
      <c r="AP94" s="132"/>
      <c r="AQ94" s="132"/>
      <c r="AR94" s="133"/>
      <c r="AS94" s="133"/>
      <c r="AT94" s="106"/>
      <c r="AU94" s="106"/>
      <c r="AV94" s="103"/>
      <c r="AW94" s="103"/>
      <c r="AX94" s="103"/>
      <c r="AY94" s="103"/>
      <c r="AZ94" s="103"/>
      <c r="BA94" s="59"/>
      <c r="BB94" s="59"/>
      <c r="CA94" s="6"/>
      <c r="CB94" s="6"/>
      <c r="CC94" s="6"/>
      <c r="CH94" s="203"/>
      <c r="CI94" s="203"/>
      <c r="CJ94" s="203"/>
      <c r="CK94" s="203"/>
      <c r="CL94" s="203"/>
      <c r="CM94" s="203"/>
      <c r="CN94" s="203"/>
      <c r="CO94" s="203"/>
      <c r="CP94" s="203"/>
      <c r="CQ94" s="203"/>
      <c r="CR94" s="203"/>
      <c r="CS94" s="203"/>
      <c r="DZ94" s="272"/>
      <c r="EA94" s="272"/>
      <c r="EB94" s="272"/>
      <c r="EC94" s="272"/>
      <c r="ED94" s="272"/>
      <c r="EE94" s="272"/>
      <c r="EF94" s="272"/>
      <c r="EG94" s="272"/>
      <c r="EH94" s="272"/>
      <c r="EI94" s="272"/>
      <c r="EJ94" s="272"/>
      <c r="EK94" s="272"/>
      <c r="EL94" s="272"/>
      <c r="EM94" s="272"/>
      <c r="EN94" s="272"/>
      <c r="EO94" s="272"/>
      <c r="EP94" s="272"/>
      <c r="EQ94" s="272"/>
      <c r="ER94" s="272"/>
      <c r="ES94" s="272"/>
      <c r="ET94" s="272"/>
      <c r="EU94" s="272"/>
      <c r="EV94" s="272"/>
      <c r="EW94" s="272"/>
      <c r="EX94" s="272"/>
      <c r="EY94" s="272"/>
      <c r="EZ94" s="272"/>
      <c r="FA94" s="272"/>
      <c r="FB94" s="272"/>
      <c r="FC94" s="272"/>
      <c r="FD94" s="272"/>
      <c r="FE94" s="272"/>
      <c r="FF94" s="272"/>
      <c r="FG94" s="272"/>
      <c r="FH94" s="272"/>
      <c r="FI94" s="272"/>
      <c r="FJ94" s="272"/>
      <c r="FK94" s="272"/>
      <c r="FL94" s="272"/>
      <c r="FM94" s="272"/>
      <c r="FN94" s="272"/>
      <c r="FO94" s="272"/>
      <c r="FP94" s="272"/>
      <c r="FQ94" s="272"/>
      <c r="FR94" s="272"/>
      <c r="FS94" s="272"/>
      <c r="FT94" s="272"/>
      <c r="FU94" s="272"/>
      <c r="FV94" s="272"/>
      <c r="FW94" s="272"/>
      <c r="FX94" s="272"/>
      <c r="FY94" s="272"/>
      <c r="FZ94" s="272"/>
      <c r="GA94" s="272"/>
      <c r="GB94" s="272"/>
      <c r="GC94" s="272"/>
      <c r="GD94" s="272"/>
      <c r="GE94" s="272"/>
      <c r="GF94" s="272"/>
      <c r="GG94" s="272"/>
      <c r="GH94" s="272"/>
      <c r="GI94" s="272"/>
      <c r="GJ94" s="272"/>
      <c r="GK94" s="272"/>
      <c r="GL94" s="272"/>
      <c r="GM94" s="272"/>
    </row>
    <row r="95" spans="1:195" s="42" customFormat="1" ht="13.5" customHeight="1" thickBot="1">
      <c r="A95" s="131"/>
      <c r="B95" s="131"/>
      <c r="C95" s="131"/>
      <c r="D95" s="107"/>
      <c r="E95" s="107"/>
      <c r="F95" s="107"/>
      <c r="G95" s="107"/>
      <c r="H95" s="46"/>
      <c r="I95" s="46"/>
      <c r="J95" s="46"/>
      <c r="K95" s="46"/>
      <c r="L95" s="46"/>
      <c r="M95" s="46"/>
      <c r="N95" s="46"/>
      <c r="O95" s="46"/>
      <c r="P95" s="108"/>
      <c r="Q95" s="108"/>
      <c r="R95" s="108"/>
      <c r="S95" s="108"/>
      <c r="T95" s="108"/>
      <c r="U95" s="108"/>
      <c r="V95" s="108"/>
      <c r="W95" s="108"/>
      <c r="X95" s="106"/>
      <c r="Y95" s="106"/>
      <c r="Z95" s="106"/>
      <c r="AA95" s="106"/>
      <c r="AB95" s="132"/>
      <c r="AC95" s="132"/>
      <c r="AD95" s="132"/>
      <c r="AE95" s="132"/>
      <c r="AF95" s="132"/>
      <c r="AG95" s="132"/>
      <c r="AH95" s="132"/>
      <c r="AI95" s="132"/>
      <c r="AJ95" s="132"/>
      <c r="AK95" s="132"/>
      <c r="AL95" s="132"/>
      <c r="AM95" s="132"/>
      <c r="AN95" s="132"/>
      <c r="AO95" s="132"/>
      <c r="AP95" s="132"/>
      <c r="AQ95" s="132"/>
      <c r="AR95" s="133"/>
      <c r="AS95" s="133"/>
      <c r="AT95" s="106"/>
      <c r="AU95" s="106"/>
      <c r="AV95" s="103"/>
      <c r="AW95" s="103"/>
      <c r="AX95" s="103"/>
      <c r="AY95" s="103"/>
      <c r="AZ95" s="103"/>
      <c r="BA95" s="59"/>
      <c r="BB95" s="59"/>
      <c r="CA95" s="6"/>
      <c r="CB95" s="6"/>
      <c r="CC95" s="6"/>
      <c r="CH95" s="203"/>
      <c r="CI95" s="203"/>
      <c r="CJ95" s="203"/>
      <c r="CK95" s="203"/>
      <c r="CL95" s="203"/>
      <c r="CM95" s="203"/>
      <c r="CN95" s="203"/>
      <c r="CO95" s="203"/>
      <c r="CP95" s="203"/>
      <c r="CQ95" s="203"/>
      <c r="CR95" s="203"/>
      <c r="CS95" s="203"/>
      <c r="DZ95" s="272"/>
      <c r="EA95" s="272"/>
      <c r="EB95" s="272"/>
      <c r="EC95" s="272"/>
      <c r="ED95" s="272"/>
      <c r="EE95" s="272"/>
      <c r="EF95" s="272"/>
      <c r="EG95" s="272"/>
      <c r="EH95" s="272"/>
      <c r="EI95" s="272"/>
      <c r="EJ95" s="272"/>
      <c r="EK95" s="272"/>
      <c r="EL95" s="272"/>
      <c r="EM95" s="272"/>
      <c r="EN95" s="272"/>
      <c r="EO95" s="272"/>
      <c r="EP95" s="272"/>
      <c r="EQ95" s="272"/>
      <c r="ER95" s="272"/>
      <c r="ES95" s="272"/>
      <c r="ET95" s="272"/>
      <c r="EU95" s="272"/>
      <c r="EV95" s="272"/>
      <c r="EW95" s="272"/>
      <c r="EX95" s="272"/>
      <c r="EY95" s="272"/>
      <c r="EZ95" s="272"/>
      <c r="FA95" s="272"/>
      <c r="FB95" s="272"/>
      <c r="FC95" s="272"/>
      <c r="FD95" s="272"/>
      <c r="FE95" s="272"/>
      <c r="FF95" s="272"/>
      <c r="FG95" s="272"/>
      <c r="FH95" s="272"/>
      <c r="FI95" s="272"/>
      <c r="FJ95" s="272"/>
      <c r="FK95" s="272"/>
      <c r="FL95" s="272"/>
      <c r="FM95" s="272"/>
      <c r="FN95" s="272"/>
      <c r="FO95" s="272"/>
      <c r="FP95" s="272"/>
      <c r="FQ95" s="272"/>
      <c r="FR95" s="272"/>
      <c r="FS95" s="272"/>
      <c r="FT95" s="272"/>
      <c r="FU95" s="272"/>
      <c r="FV95" s="272"/>
      <c r="FW95" s="272"/>
      <c r="FX95" s="272"/>
      <c r="FY95" s="272"/>
      <c r="FZ95" s="272"/>
      <c r="GA95" s="272"/>
      <c r="GB95" s="272"/>
      <c r="GC95" s="272"/>
      <c r="GD95" s="272"/>
      <c r="GE95" s="272"/>
      <c r="GF95" s="272"/>
      <c r="GG95" s="272"/>
      <c r="GH95" s="272"/>
      <c r="GI95" s="272"/>
      <c r="GJ95" s="272"/>
      <c r="GK95" s="272"/>
      <c r="GL95" s="272"/>
      <c r="GM95" s="272"/>
    </row>
    <row r="96" spans="1:54" ht="13.5" customHeight="1">
      <c r="A96" s="406" t="s">
        <v>55</v>
      </c>
      <c r="B96" s="407"/>
      <c r="C96" s="407"/>
      <c r="D96" s="407"/>
      <c r="E96" s="407"/>
      <c r="F96" s="407"/>
      <c r="G96" s="407"/>
      <c r="H96" s="407"/>
      <c r="I96" s="407"/>
      <c r="J96" s="407"/>
      <c r="K96" s="407"/>
      <c r="L96" s="407"/>
      <c r="M96" s="407"/>
      <c r="N96" s="407"/>
      <c r="O96" s="408"/>
      <c r="P96" s="337" t="s">
        <v>70</v>
      </c>
      <c r="Q96" s="424"/>
      <c r="R96" s="424"/>
      <c r="S96" s="424"/>
      <c r="T96" s="424"/>
      <c r="U96" s="424"/>
      <c r="V96" s="424"/>
      <c r="W96" s="424"/>
      <c r="X96" s="424"/>
      <c r="Y96" s="424"/>
      <c r="Z96" s="424"/>
      <c r="AA96" s="424"/>
      <c r="AB96" s="424"/>
      <c r="AC96" s="424"/>
      <c r="AD96" s="424"/>
      <c r="AE96" s="425"/>
      <c r="AF96" s="315" t="s">
        <v>71</v>
      </c>
      <c r="AG96" s="316"/>
      <c r="AH96" s="337" t="s">
        <v>72</v>
      </c>
      <c r="AI96" s="338"/>
      <c r="AJ96" s="338"/>
      <c r="AK96" s="338"/>
      <c r="AL96" s="338"/>
      <c r="AM96" s="338"/>
      <c r="AN96" s="338"/>
      <c r="AO96" s="338"/>
      <c r="AP96" s="338"/>
      <c r="AQ96" s="338"/>
      <c r="AR96" s="338"/>
      <c r="AS96" s="338"/>
      <c r="AT96" s="338"/>
      <c r="AU96" s="338"/>
      <c r="AV96" s="338"/>
      <c r="AW96" s="339"/>
      <c r="AX96" s="315" t="s">
        <v>71</v>
      </c>
      <c r="AY96" s="316"/>
      <c r="AZ96" s="58"/>
      <c r="BA96" s="58"/>
      <c r="BB96" s="58"/>
    </row>
    <row r="97" spans="1:195" s="130" customFormat="1" ht="13.5" customHeight="1" thickBot="1">
      <c r="A97" s="463" t="s">
        <v>56</v>
      </c>
      <c r="B97" s="464"/>
      <c r="C97" s="465"/>
      <c r="D97" s="435" t="s">
        <v>39</v>
      </c>
      <c r="E97" s="414"/>
      <c r="F97" s="414"/>
      <c r="G97" s="415"/>
      <c r="H97" s="435" t="s">
        <v>57</v>
      </c>
      <c r="I97" s="414"/>
      <c r="J97" s="414"/>
      <c r="K97" s="415"/>
      <c r="L97" s="435" t="s">
        <v>58</v>
      </c>
      <c r="M97" s="414"/>
      <c r="N97" s="414"/>
      <c r="O97" s="436"/>
      <c r="P97" s="418" t="s">
        <v>73</v>
      </c>
      <c r="Q97" s="340"/>
      <c r="R97" s="358" t="s">
        <v>59</v>
      </c>
      <c r="S97" s="358"/>
      <c r="T97" s="358" t="s">
        <v>60</v>
      </c>
      <c r="U97" s="358"/>
      <c r="V97" s="358" t="s">
        <v>64</v>
      </c>
      <c r="W97" s="358"/>
      <c r="X97" s="358" t="s">
        <v>65</v>
      </c>
      <c r="Y97" s="358"/>
      <c r="Z97" s="358" t="s">
        <v>66</v>
      </c>
      <c r="AA97" s="358"/>
      <c r="AB97" s="358" t="s">
        <v>67</v>
      </c>
      <c r="AC97" s="358"/>
      <c r="AD97" s="340" t="s">
        <v>74</v>
      </c>
      <c r="AE97" s="341"/>
      <c r="AF97" s="342" t="s">
        <v>255</v>
      </c>
      <c r="AG97" s="343"/>
      <c r="AH97" s="340" t="s">
        <v>75</v>
      </c>
      <c r="AI97" s="340"/>
      <c r="AJ97" s="358" t="s">
        <v>61</v>
      </c>
      <c r="AK97" s="358"/>
      <c r="AL97" s="358" t="s">
        <v>62</v>
      </c>
      <c r="AM97" s="358"/>
      <c r="AN97" s="358" t="s">
        <v>68</v>
      </c>
      <c r="AO97" s="358"/>
      <c r="AP97" s="358" t="s">
        <v>69</v>
      </c>
      <c r="AQ97" s="358"/>
      <c r="AR97" s="358" t="s">
        <v>312</v>
      </c>
      <c r="AS97" s="358"/>
      <c r="AT97" s="358" t="s">
        <v>313</v>
      </c>
      <c r="AU97" s="358"/>
      <c r="AV97" s="340" t="s">
        <v>76</v>
      </c>
      <c r="AW97" s="341"/>
      <c r="AX97" s="342" t="s">
        <v>256</v>
      </c>
      <c r="AY97" s="343"/>
      <c r="AZ97" s="104"/>
      <c r="BA97" s="104"/>
      <c r="BB97" s="105"/>
      <c r="CA97" s="6"/>
      <c r="CB97" s="6"/>
      <c r="CC97" s="6"/>
      <c r="CH97" s="202"/>
      <c r="CI97" s="202"/>
      <c r="CJ97" s="202"/>
      <c r="CK97" s="202"/>
      <c r="CL97" s="202"/>
      <c r="CM97" s="202"/>
      <c r="CN97" s="202"/>
      <c r="CO97" s="202"/>
      <c r="CP97" s="202"/>
      <c r="CQ97" s="202"/>
      <c r="CR97" s="202"/>
      <c r="CS97" s="202"/>
      <c r="DZ97" s="271"/>
      <c r="EA97" s="271"/>
      <c r="EB97" s="271"/>
      <c r="EC97" s="271"/>
      <c r="ED97" s="271"/>
      <c r="EE97" s="271"/>
      <c r="EF97" s="271"/>
      <c r="EG97" s="271"/>
      <c r="EH97" s="271"/>
      <c r="EI97" s="271"/>
      <c r="EJ97" s="271"/>
      <c r="EK97" s="271"/>
      <c r="EL97" s="271"/>
      <c r="EM97" s="271"/>
      <c r="EN97" s="271"/>
      <c r="EO97" s="271"/>
      <c r="EP97" s="271"/>
      <c r="EQ97" s="271"/>
      <c r="ER97" s="271"/>
      <c r="ES97" s="271"/>
      <c r="ET97" s="271"/>
      <c r="EU97" s="271"/>
      <c r="EV97" s="271"/>
      <c r="EW97" s="271"/>
      <c r="EX97" s="271"/>
      <c r="EY97" s="271"/>
      <c r="EZ97" s="271"/>
      <c r="FA97" s="271"/>
      <c r="FB97" s="271"/>
      <c r="FC97" s="271"/>
      <c r="FD97" s="271"/>
      <c r="FE97" s="271"/>
      <c r="FF97" s="271"/>
      <c r="FG97" s="271"/>
      <c r="FH97" s="271"/>
      <c r="FI97" s="271"/>
      <c r="FJ97" s="271"/>
      <c r="FK97" s="271"/>
      <c r="FL97" s="271"/>
      <c r="FM97" s="271"/>
      <c r="FN97" s="271"/>
      <c r="FO97" s="271"/>
      <c r="FP97" s="271"/>
      <c r="FQ97" s="271"/>
      <c r="FR97" s="271"/>
      <c r="FS97" s="271"/>
      <c r="FT97" s="271"/>
      <c r="FU97" s="271"/>
      <c r="FV97" s="271"/>
      <c r="FW97" s="271"/>
      <c r="FX97" s="271"/>
      <c r="FY97" s="271"/>
      <c r="FZ97" s="271"/>
      <c r="GA97" s="271"/>
      <c r="GB97" s="271"/>
      <c r="GC97" s="271"/>
      <c r="GD97" s="271"/>
      <c r="GE97" s="271"/>
      <c r="GF97" s="271"/>
      <c r="GG97" s="271"/>
      <c r="GH97" s="271"/>
      <c r="GI97" s="271"/>
      <c r="GJ97" s="271"/>
      <c r="GK97" s="271"/>
      <c r="GL97" s="271"/>
      <c r="GM97" s="271"/>
    </row>
    <row r="98" spans="1:81" ht="13.5" customHeight="1">
      <c r="A98" s="403"/>
      <c r="B98" s="404"/>
      <c r="C98" s="404"/>
      <c r="D98" s="405"/>
      <c r="E98" s="405"/>
      <c r="F98" s="405"/>
      <c r="G98" s="405"/>
      <c r="H98" s="395"/>
      <c r="I98" s="396"/>
      <c r="J98" s="396"/>
      <c r="K98" s="397"/>
      <c r="L98" s="405"/>
      <c r="M98" s="405"/>
      <c r="N98" s="405"/>
      <c r="O98" s="430"/>
      <c r="P98" s="359"/>
      <c r="Q98" s="356"/>
      <c r="R98" s="354"/>
      <c r="S98" s="385"/>
      <c r="T98" s="354"/>
      <c r="U98" s="385"/>
      <c r="V98" s="354"/>
      <c r="W98" s="385"/>
      <c r="X98" s="354"/>
      <c r="Y98" s="385"/>
      <c r="Z98" s="354"/>
      <c r="AA98" s="385"/>
      <c r="AB98" s="354"/>
      <c r="AC98" s="355"/>
      <c r="AD98" s="356"/>
      <c r="AE98" s="357"/>
      <c r="AF98" s="350">
        <f>COUNT(P98:AD98)</f>
        <v>0</v>
      </c>
      <c r="AG98" s="351"/>
      <c r="AH98" s="359"/>
      <c r="AI98" s="356"/>
      <c r="AJ98" s="354"/>
      <c r="AK98" s="385"/>
      <c r="AL98" s="354"/>
      <c r="AM98" s="385"/>
      <c r="AN98" s="354"/>
      <c r="AO98" s="385"/>
      <c r="AP98" s="354"/>
      <c r="AQ98" s="385"/>
      <c r="AR98" s="354"/>
      <c r="AS98" s="385"/>
      <c r="AT98" s="354"/>
      <c r="AU98" s="355"/>
      <c r="AV98" s="356"/>
      <c r="AW98" s="357"/>
      <c r="AX98" s="350">
        <f>COUNT(AH98:AV98)</f>
        <v>0</v>
      </c>
      <c r="AY98" s="351"/>
      <c r="AZ98" s="102"/>
      <c r="BA98" s="101">
        <f>((H98/1000)*(L98/1000))*D98</f>
        <v>0</v>
      </c>
      <c r="BB98" s="101"/>
      <c r="BC98" s="6">
        <f>(((H98+L98)*2)/1000)*D98</f>
        <v>0</v>
      </c>
      <c r="BE98" s="6">
        <f>IF(P98,1,0)</f>
        <v>0</v>
      </c>
      <c r="BF98" s="6">
        <f>IF(R98,1,0)</f>
        <v>0</v>
      </c>
      <c r="BG98" s="6">
        <f>IF(T98,1,0)</f>
        <v>0</v>
      </c>
      <c r="BH98" s="6">
        <f>IF(V98,1,0)</f>
        <v>0</v>
      </c>
      <c r="BI98" s="6">
        <f>IF(X98,1,0)</f>
        <v>0</v>
      </c>
      <c r="BJ98" s="6">
        <f>IF(Z98,1,0)</f>
        <v>0</v>
      </c>
      <c r="BK98" s="6">
        <f>IF(AB98,1,0)</f>
        <v>0</v>
      </c>
      <c r="BL98" s="6">
        <f>IF(AD98,1,0)</f>
        <v>0</v>
      </c>
      <c r="BM98" s="6">
        <f>SUM(BE98:BL98)</f>
        <v>0</v>
      </c>
      <c r="BP98" s="6">
        <f>IF(AH98,1,0)</f>
        <v>0</v>
      </c>
      <c r="BQ98" s="6">
        <f>IF(AJ98,1,0)</f>
        <v>0</v>
      </c>
      <c r="BR98" s="6">
        <f>IF(AL98,1,0)</f>
        <v>0</v>
      </c>
      <c r="BS98" s="6">
        <f>IF(AN98,1,0)</f>
        <v>0</v>
      </c>
      <c r="BT98" s="6">
        <f>IF(AP98,1,0)</f>
        <v>0</v>
      </c>
      <c r="BU98" s="6">
        <f>IF(AR98,1,0)</f>
        <v>0</v>
      </c>
      <c r="BV98" s="6">
        <f>IF(AT98,1,0)</f>
        <v>0</v>
      </c>
      <c r="BW98" s="6">
        <f>IF(AV98,1,0)</f>
        <v>0</v>
      </c>
      <c r="BX98" s="6">
        <f>SUM(BP98:BW98)</f>
        <v>0</v>
      </c>
      <c r="CA98" s="6">
        <f aca="true" t="shared" si="25" ref="CA98:CA137">(BX98*BM98)*D98</f>
        <v>0</v>
      </c>
      <c r="CB98" s="6">
        <f t="shared" si="23"/>
        <v>0</v>
      </c>
      <c r="CC98" s="6">
        <f t="shared" si="24"/>
        <v>0</v>
      </c>
    </row>
    <row r="99" spans="1:81" ht="13.5" customHeight="1">
      <c r="A99" s="389"/>
      <c r="B99" s="390"/>
      <c r="C99" s="390"/>
      <c r="D99" s="398"/>
      <c r="E99" s="398"/>
      <c r="F99" s="398"/>
      <c r="G99" s="398"/>
      <c r="H99" s="395"/>
      <c r="I99" s="396"/>
      <c r="J99" s="396"/>
      <c r="K99" s="397"/>
      <c r="L99" s="398"/>
      <c r="M99" s="398"/>
      <c r="N99" s="398"/>
      <c r="O99" s="399"/>
      <c r="P99" s="393"/>
      <c r="Q99" s="352"/>
      <c r="R99" s="354"/>
      <c r="S99" s="385"/>
      <c r="T99" s="354"/>
      <c r="U99" s="385"/>
      <c r="V99" s="354"/>
      <c r="W99" s="385"/>
      <c r="X99" s="354"/>
      <c r="Y99" s="385"/>
      <c r="Z99" s="354"/>
      <c r="AA99" s="385"/>
      <c r="AB99" s="354"/>
      <c r="AC99" s="355"/>
      <c r="AD99" s="352"/>
      <c r="AE99" s="353"/>
      <c r="AF99" s="346">
        <f aca="true" t="shared" si="26" ref="AF99:AF137">COUNT(P99:AD99)</f>
        <v>0</v>
      </c>
      <c r="AG99" s="347"/>
      <c r="AH99" s="393"/>
      <c r="AI99" s="352"/>
      <c r="AJ99" s="354"/>
      <c r="AK99" s="385"/>
      <c r="AL99" s="354"/>
      <c r="AM99" s="385"/>
      <c r="AN99" s="354"/>
      <c r="AO99" s="385"/>
      <c r="AP99" s="354"/>
      <c r="AQ99" s="385"/>
      <c r="AR99" s="354"/>
      <c r="AS99" s="385"/>
      <c r="AT99" s="354"/>
      <c r="AU99" s="355"/>
      <c r="AV99" s="352"/>
      <c r="AW99" s="353"/>
      <c r="AX99" s="346">
        <f aca="true" t="shared" si="27" ref="AX99:AX137">COUNT(AH99:AV99)</f>
        <v>0</v>
      </c>
      <c r="AY99" s="347"/>
      <c r="AZ99" s="103"/>
      <c r="BA99" s="101">
        <f aca="true" t="shared" si="28" ref="BA99:BA137">((H99/1000)*(L99/1000))*D99</f>
        <v>0</v>
      </c>
      <c r="BB99" s="59"/>
      <c r="BC99" s="6">
        <f aca="true" t="shared" si="29" ref="BC99:BC137">(((H99+L99)*2)/1000)*D99</f>
        <v>0</v>
      </c>
      <c r="BE99" s="6">
        <f aca="true" t="shared" si="30" ref="BE99:BE137">IF(P99,1,0)</f>
        <v>0</v>
      </c>
      <c r="BF99" s="6">
        <f aca="true" t="shared" si="31" ref="BF99:BF137">IF(R99,1,0)</f>
        <v>0</v>
      </c>
      <c r="BG99" s="6">
        <f aca="true" t="shared" si="32" ref="BG99:BG137">IF(T99,1,0)</f>
        <v>0</v>
      </c>
      <c r="BH99" s="6">
        <f aca="true" t="shared" si="33" ref="BH99:BH137">IF(V99,1,0)</f>
        <v>0</v>
      </c>
      <c r="BI99" s="6">
        <f aca="true" t="shared" si="34" ref="BI99:BI137">IF(X99,1,0)</f>
        <v>0</v>
      </c>
      <c r="BJ99" s="6">
        <f aca="true" t="shared" si="35" ref="BJ99:BJ137">IF(Z99,1,0)</f>
        <v>0</v>
      </c>
      <c r="BK99" s="6">
        <f aca="true" t="shared" si="36" ref="BK99:BK137">IF(AB99,1,0)</f>
        <v>0</v>
      </c>
      <c r="BL99" s="6">
        <f aca="true" t="shared" si="37" ref="BL99:BL137">IF(AD99,1,0)</f>
        <v>0</v>
      </c>
      <c r="BM99" s="6">
        <f aca="true" t="shared" si="38" ref="BM99:BM137">SUM(BE99:BL99)</f>
        <v>0</v>
      </c>
      <c r="BP99" s="6">
        <f aca="true" t="shared" si="39" ref="BP99:BP137">IF(AH99,1,0)</f>
        <v>0</v>
      </c>
      <c r="BQ99" s="6">
        <f aca="true" t="shared" si="40" ref="BQ99:BQ137">IF(AJ99,1,0)</f>
        <v>0</v>
      </c>
      <c r="BR99" s="6">
        <f aca="true" t="shared" si="41" ref="BR99:BR137">IF(AL99,1,0)</f>
        <v>0</v>
      </c>
      <c r="BS99" s="6">
        <f aca="true" t="shared" si="42" ref="BS99:BS137">IF(AN99,1,0)</f>
        <v>0</v>
      </c>
      <c r="BT99" s="6">
        <f aca="true" t="shared" si="43" ref="BT99:BT137">IF(AP99,1,0)</f>
        <v>0</v>
      </c>
      <c r="BU99" s="6">
        <f aca="true" t="shared" si="44" ref="BU99:BU137">IF(AR99,1,0)</f>
        <v>0</v>
      </c>
      <c r="BV99" s="6">
        <f aca="true" t="shared" si="45" ref="BV99:BV137">IF(AT99,1,0)</f>
        <v>0</v>
      </c>
      <c r="BW99" s="6">
        <f aca="true" t="shared" si="46" ref="BW99:BW137">IF(AV99,1,0)</f>
        <v>0</v>
      </c>
      <c r="BX99" s="6">
        <f aca="true" t="shared" si="47" ref="BX99:BX137">SUM(BP99:BW99)</f>
        <v>0</v>
      </c>
      <c r="CA99" s="6">
        <f t="shared" si="25"/>
        <v>0</v>
      </c>
      <c r="CB99" s="6">
        <f t="shared" si="23"/>
        <v>0</v>
      </c>
      <c r="CC99" s="6">
        <f t="shared" si="24"/>
        <v>0</v>
      </c>
    </row>
    <row r="100" spans="1:81" ht="13.5" customHeight="1">
      <c r="A100" s="389"/>
      <c r="B100" s="390"/>
      <c r="C100" s="390"/>
      <c r="D100" s="398"/>
      <c r="E100" s="398"/>
      <c r="F100" s="398"/>
      <c r="G100" s="398"/>
      <c r="H100" s="395"/>
      <c r="I100" s="396"/>
      <c r="J100" s="396"/>
      <c r="K100" s="397"/>
      <c r="L100" s="398"/>
      <c r="M100" s="398"/>
      <c r="N100" s="398"/>
      <c r="O100" s="399"/>
      <c r="P100" s="393"/>
      <c r="Q100" s="352"/>
      <c r="R100" s="354"/>
      <c r="S100" s="385"/>
      <c r="T100" s="354"/>
      <c r="U100" s="385"/>
      <c r="V100" s="354"/>
      <c r="W100" s="385"/>
      <c r="X100" s="354"/>
      <c r="Y100" s="385"/>
      <c r="Z100" s="354"/>
      <c r="AA100" s="385"/>
      <c r="AB100" s="354"/>
      <c r="AC100" s="355"/>
      <c r="AD100" s="352"/>
      <c r="AE100" s="353"/>
      <c r="AF100" s="346">
        <f t="shared" si="26"/>
        <v>0</v>
      </c>
      <c r="AG100" s="347"/>
      <c r="AH100" s="393"/>
      <c r="AI100" s="352"/>
      <c r="AJ100" s="354"/>
      <c r="AK100" s="385"/>
      <c r="AL100" s="354"/>
      <c r="AM100" s="385"/>
      <c r="AN100" s="354"/>
      <c r="AO100" s="385"/>
      <c r="AP100" s="354"/>
      <c r="AQ100" s="385"/>
      <c r="AR100" s="354"/>
      <c r="AS100" s="385"/>
      <c r="AT100" s="354"/>
      <c r="AU100" s="355"/>
      <c r="AV100" s="352"/>
      <c r="AW100" s="353"/>
      <c r="AX100" s="346">
        <f t="shared" si="27"/>
        <v>0</v>
      </c>
      <c r="AY100" s="347"/>
      <c r="AZ100" s="103"/>
      <c r="BA100" s="101">
        <f t="shared" si="28"/>
        <v>0</v>
      </c>
      <c r="BB100" s="59"/>
      <c r="BC100" s="6">
        <f t="shared" si="29"/>
        <v>0</v>
      </c>
      <c r="BE100" s="6">
        <f t="shared" si="30"/>
        <v>0</v>
      </c>
      <c r="BF100" s="6">
        <f t="shared" si="31"/>
        <v>0</v>
      </c>
      <c r="BG100" s="6">
        <f t="shared" si="32"/>
        <v>0</v>
      </c>
      <c r="BH100" s="6">
        <f t="shared" si="33"/>
        <v>0</v>
      </c>
      <c r="BI100" s="6">
        <f t="shared" si="34"/>
        <v>0</v>
      </c>
      <c r="BJ100" s="6">
        <f t="shared" si="35"/>
        <v>0</v>
      </c>
      <c r="BK100" s="6">
        <f t="shared" si="36"/>
        <v>0</v>
      </c>
      <c r="BL100" s="6">
        <f t="shared" si="37"/>
        <v>0</v>
      </c>
      <c r="BM100" s="6">
        <f t="shared" si="38"/>
        <v>0</v>
      </c>
      <c r="BP100" s="6">
        <f t="shared" si="39"/>
        <v>0</v>
      </c>
      <c r="BQ100" s="6">
        <f t="shared" si="40"/>
        <v>0</v>
      </c>
      <c r="BR100" s="6">
        <f t="shared" si="41"/>
        <v>0</v>
      </c>
      <c r="BS100" s="6">
        <f t="shared" si="42"/>
        <v>0</v>
      </c>
      <c r="BT100" s="6">
        <f t="shared" si="43"/>
        <v>0</v>
      </c>
      <c r="BU100" s="6">
        <f t="shared" si="44"/>
        <v>0</v>
      </c>
      <c r="BV100" s="6">
        <f t="shared" si="45"/>
        <v>0</v>
      </c>
      <c r="BW100" s="6">
        <f t="shared" si="46"/>
        <v>0</v>
      </c>
      <c r="BX100" s="6">
        <f t="shared" si="47"/>
        <v>0</v>
      </c>
      <c r="CA100" s="6">
        <f t="shared" si="25"/>
        <v>0</v>
      </c>
      <c r="CB100" s="6">
        <f t="shared" si="23"/>
        <v>0</v>
      </c>
      <c r="CC100" s="6">
        <f t="shared" si="24"/>
        <v>0</v>
      </c>
    </row>
    <row r="101" spans="1:81" ht="13.5" customHeight="1">
      <c r="A101" s="389"/>
      <c r="B101" s="390"/>
      <c r="C101" s="390"/>
      <c r="D101" s="398"/>
      <c r="E101" s="398"/>
      <c r="F101" s="398"/>
      <c r="G101" s="398"/>
      <c r="H101" s="395"/>
      <c r="I101" s="396"/>
      <c r="J101" s="396"/>
      <c r="K101" s="397"/>
      <c r="L101" s="398"/>
      <c r="M101" s="398"/>
      <c r="N101" s="398"/>
      <c r="O101" s="399"/>
      <c r="P101" s="393"/>
      <c r="Q101" s="352"/>
      <c r="R101" s="354"/>
      <c r="S101" s="385"/>
      <c r="T101" s="354"/>
      <c r="U101" s="385"/>
      <c r="V101" s="354"/>
      <c r="W101" s="385"/>
      <c r="X101" s="354"/>
      <c r="Y101" s="385"/>
      <c r="Z101" s="354"/>
      <c r="AA101" s="385"/>
      <c r="AB101" s="354"/>
      <c r="AC101" s="355"/>
      <c r="AD101" s="352"/>
      <c r="AE101" s="353"/>
      <c r="AF101" s="346">
        <f t="shared" si="26"/>
        <v>0</v>
      </c>
      <c r="AG101" s="347"/>
      <c r="AH101" s="393"/>
      <c r="AI101" s="352"/>
      <c r="AJ101" s="354"/>
      <c r="AK101" s="385"/>
      <c r="AL101" s="354"/>
      <c r="AM101" s="385"/>
      <c r="AN101" s="354"/>
      <c r="AO101" s="385"/>
      <c r="AP101" s="354"/>
      <c r="AQ101" s="385"/>
      <c r="AR101" s="354"/>
      <c r="AS101" s="385"/>
      <c r="AT101" s="354"/>
      <c r="AU101" s="355"/>
      <c r="AV101" s="352"/>
      <c r="AW101" s="353"/>
      <c r="AX101" s="346">
        <f t="shared" si="27"/>
        <v>0</v>
      </c>
      <c r="AY101" s="347"/>
      <c r="AZ101" s="103"/>
      <c r="BA101" s="101">
        <f t="shared" si="28"/>
        <v>0</v>
      </c>
      <c r="BB101" s="59"/>
      <c r="BC101" s="6">
        <f t="shared" si="29"/>
        <v>0</v>
      </c>
      <c r="BE101" s="6">
        <f t="shared" si="30"/>
        <v>0</v>
      </c>
      <c r="BF101" s="6">
        <f t="shared" si="31"/>
        <v>0</v>
      </c>
      <c r="BG101" s="6">
        <f t="shared" si="32"/>
        <v>0</v>
      </c>
      <c r="BH101" s="6">
        <f t="shared" si="33"/>
        <v>0</v>
      </c>
      <c r="BI101" s="6">
        <f t="shared" si="34"/>
        <v>0</v>
      </c>
      <c r="BJ101" s="6">
        <f t="shared" si="35"/>
        <v>0</v>
      </c>
      <c r="BK101" s="6">
        <f t="shared" si="36"/>
        <v>0</v>
      </c>
      <c r="BL101" s="6">
        <f t="shared" si="37"/>
        <v>0</v>
      </c>
      <c r="BM101" s="6">
        <f t="shared" si="38"/>
        <v>0</v>
      </c>
      <c r="BP101" s="6">
        <f t="shared" si="39"/>
        <v>0</v>
      </c>
      <c r="BQ101" s="6">
        <f t="shared" si="40"/>
        <v>0</v>
      </c>
      <c r="BR101" s="6">
        <f t="shared" si="41"/>
        <v>0</v>
      </c>
      <c r="BS101" s="6">
        <f t="shared" si="42"/>
        <v>0</v>
      </c>
      <c r="BT101" s="6">
        <f t="shared" si="43"/>
        <v>0</v>
      </c>
      <c r="BU101" s="6">
        <f t="shared" si="44"/>
        <v>0</v>
      </c>
      <c r="BV101" s="6">
        <f t="shared" si="45"/>
        <v>0</v>
      </c>
      <c r="BW101" s="6">
        <f t="shared" si="46"/>
        <v>0</v>
      </c>
      <c r="BX101" s="6">
        <f t="shared" si="47"/>
        <v>0</v>
      </c>
      <c r="CA101" s="6">
        <f t="shared" si="25"/>
        <v>0</v>
      </c>
      <c r="CB101" s="6">
        <f t="shared" si="23"/>
        <v>0</v>
      </c>
      <c r="CC101" s="6">
        <f t="shared" si="24"/>
        <v>0</v>
      </c>
    </row>
    <row r="102" spans="1:81" ht="13.5" customHeight="1">
      <c r="A102" s="389"/>
      <c r="B102" s="390"/>
      <c r="C102" s="390"/>
      <c r="D102" s="398"/>
      <c r="E102" s="398"/>
      <c r="F102" s="398"/>
      <c r="G102" s="398"/>
      <c r="H102" s="395"/>
      <c r="I102" s="396"/>
      <c r="J102" s="396"/>
      <c r="K102" s="397"/>
      <c r="L102" s="398"/>
      <c r="M102" s="398"/>
      <c r="N102" s="398"/>
      <c r="O102" s="399"/>
      <c r="P102" s="393"/>
      <c r="Q102" s="352"/>
      <c r="R102" s="354"/>
      <c r="S102" s="385"/>
      <c r="T102" s="354"/>
      <c r="U102" s="385"/>
      <c r="V102" s="354"/>
      <c r="W102" s="385"/>
      <c r="X102" s="354"/>
      <c r="Y102" s="385"/>
      <c r="Z102" s="354"/>
      <c r="AA102" s="385"/>
      <c r="AB102" s="354"/>
      <c r="AC102" s="355"/>
      <c r="AD102" s="352"/>
      <c r="AE102" s="353"/>
      <c r="AF102" s="346">
        <f t="shared" si="26"/>
        <v>0</v>
      </c>
      <c r="AG102" s="347"/>
      <c r="AH102" s="393"/>
      <c r="AI102" s="352"/>
      <c r="AJ102" s="354"/>
      <c r="AK102" s="385"/>
      <c r="AL102" s="354"/>
      <c r="AM102" s="385"/>
      <c r="AN102" s="354"/>
      <c r="AO102" s="385"/>
      <c r="AP102" s="354"/>
      <c r="AQ102" s="385"/>
      <c r="AR102" s="354"/>
      <c r="AS102" s="385"/>
      <c r="AT102" s="354"/>
      <c r="AU102" s="355"/>
      <c r="AV102" s="352"/>
      <c r="AW102" s="353"/>
      <c r="AX102" s="346">
        <f t="shared" si="27"/>
        <v>0</v>
      </c>
      <c r="AY102" s="347"/>
      <c r="AZ102" s="103"/>
      <c r="BA102" s="101">
        <f t="shared" si="28"/>
        <v>0</v>
      </c>
      <c r="BB102" s="59"/>
      <c r="BC102" s="6">
        <f t="shared" si="29"/>
        <v>0</v>
      </c>
      <c r="BE102" s="6">
        <f t="shared" si="30"/>
        <v>0</v>
      </c>
      <c r="BF102" s="6">
        <f t="shared" si="31"/>
        <v>0</v>
      </c>
      <c r="BG102" s="6">
        <f t="shared" si="32"/>
        <v>0</v>
      </c>
      <c r="BH102" s="6">
        <f t="shared" si="33"/>
        <v>0</v>
      </c>
      <c r="BI102" s="6">
        <f t="shared" si="34"/>
        <v>0</v>
      </c>
      <c r="BJ102" s="6">
        <f t="shared" si="35"/>
        <v>0</v>
      </c>
      <c r="BK102" s="6">
        <f t="shared" si="36"/>
        <v>0</v>
      </c>
      <c r="BL102" s="6">
        <f t="shared" si="37"/>
        <v>0</v>
      </c>
      <c r="BM102" s="6">
        <f t="shared" si="38"/>
        <v>0</v>
      </c>
      <c r="BP102" s="6">
        <f t="shared" si="39"/>
        <v>0</v>
      </c>
      <c r="BQ102" s="6">
        <f t="shared" si="40"/>
        <v>0</v>
      </c>
      <c r="BR102" s="6">
        <f t="shared" si="41"/>
        <v>0</v>
      </c>
      <c r="BS102" s="6">
        <f t="shared" si="42"/>
        <v>0</v>
      </c>
      <c r="BT102" s="6">
        <f t="shared" si="43"/>
        <v>0</v>
      </c>
      <c r="BU102" s="6">
        <f t="shared" si="44"/>
        <v>0</v>
      </c>
      <c r="BV102" s="6">
        <f t="shared" si="45"/>
        <v>0</v>
      </c>
      <c r="BW102" s="6">
        <f t="shared" si="46"/>
        <v>0</v>
      </c>
      <c r="BX102" s="6">
        <f t="shared" si="47"/>
        <v>0</v>
      </c>
      <c r="CA102" s="6">
        <f t="shared" si="25"/>
        <v>0</v>
      </c>
      <c r="CB102" s="6">
        <f t="shared" si="23"/>
        <v>0</v>
      </c>
      <c r="CC102" s="6">
        <f t="shared" si="24"/>
        <v>0</v>
      </c>
    </row>
    <row r="103" spans="1:81" ht="13.5" customHeight="1">
      <c r="A103" s="389"/>
      <c r="B103" s="390"/>
      <c r="C103" s="390"/>
      <c r="D103" s="398"/>
      <c r="E103" s="398"/>
      <c r="F103" s="398"/>
      <c r="G103" s="398"/>
      <c r="H103" s="395"/>
      <c r="I103" s="396"/>
      <c r="J103" s="396"/>
      <c r="K103" s="397"/>
      <c r="L103" s="398"/>
      <c r="M103" s="398"/>
      <c r="N103" s="398"/>
      <c r="O103" s="399"/>
      <c r="P103" s="393"/>
      <c r="Q103" s="352"/>
      <c r="R103" s="354"/>
      <c r="S103" s="385"/>
      <c r="T103" s="354"/>
      <c r="U103" s="385"/>
      <c r="V103" s="354"/>
      <c r="W103" s="385"/>
      <c r="X103" s="354"/>
      <c r="Y103" s="385"/>
      <c r="Z103" s="354"/>
      <c r="AA103" s="385"/>
      <c r="AB103" s="354"/>
      <c r="AC103" s="355"/>
      <c r="AD103" s="352"/>
      <c r="AE103" s="353"/>
      <c r="AF103" s="346">
        <f t="shared" si="26"/>
        <v>0</v>
      </c>
      <c r="AG103" s="347"/>
      <c r="AH103" s="393"/>
      <c r="AI103" s="352"/>
      <c r="AJ103" s="354"/>
      <c r="AK103" s="385"/>
      <c r="AL103" s="354"/>
      <c r="AM103" s="385"/>
      <c r="AN103" s="354"/>
      <c r="AO103" s="385"/>
      <c r="AP103" s="354"/>
      <c r="AQ103" s="385"/>
      <c r="AR103" s="354"/>
      <c r="AS103" s="385"/>
      <c r="AT103" s="354"/>
      <c r="AU103" s="355"/>
      <c r="AV103" s="352"/>
      <c r="AW103" s="353"/>
      <c r="AX103" s="346">
        <f t="shared" si="27"/>
        <v>0</v>
      </c>
      <c r="AY103" s="347"/>
      <c r="AZ103" s="103"/>
      <c r="BA103" s="101">
        <f t="shared" si="28"/>
        <v>0</v>
      </c>
      <c r="BB103" s="59"/>
      <c r="BC103" s="6">
        <f t="shared" si="29"/>
        <v>0</v>
      </c>
      <c r="BE103" s="6">
        <f t="shared" si="30"/>
        <v>0</v>
      </c>
      <c r="BF103" s="6">
        <f t="shared" si="31"/>
        <v>0</v>
      </c>
      <c r="BG103" s="6">
        <f t="shared" si="32"/>
        <v>0</v>
      </c>
      <c r="BH103" s="6">
        <f t="shared" si="33"/>
        <v>0</v>
      </c>
      <c r="BI103" s="6">
        <f t="shared" si="34"/>
        <v>0</v>
      </c>
      <c r="BJ103" s="6">
        <f t="shared" si="35"/>
        <v>0</v>
      </c>
      <c r="BK103" s="6">
        <f t="shared" si="36"/>
        <v>0</v>
      </c>
      <c r="BL103" s="6">
        <f t="shared" si="37"/>
        <v>0</v>
      </c>
      <c r="BM103" s="6">
        <f t="shared" si="38"/>
        <v>0</v>
      </c>
      <c r="BP103" s="6">
        <f t="shared" si="39"/>
        <v>0</v>
      </c>
      <c r="BQ103" s="6">
        <f t="shared" si="40"/>
        <v>0</v>
      </c>
      <c r="BR103" s="6">
        <f t="shared" si="41"/>
        <v>0</v>
      </c>
      <c r="BS103" s="6">
        <f t="shared" si="42"/>
        <v>0</v>
      </c>
      <c r="BT103" s="6">
        <f t="shared" si="43"/>
        <v>0</v>
      </c>
      <c r="BU103" s="6">
        <f t="shared" si="44"/>
        <v>0</v>
      </c>
      <c r="BV103" s="6">
        <f t="shared" si="45"/>
        <v>0</v>
      </c>
      <c r="BW103" s="6">
        <f t="shared" si="46"/>
        <v>0</v>
      </c>
      <c r="BX103" s="6">
        <f t="shared" si="47"/>
        <v>0</v>
      </c>
      <c r="CA103" s="6">
        <f t="shared" si="25"/>
        <v>0</v>
      </c>
      <c r="CB103" s="6">
        <f t="shared" si="23"/>
        <v>0</v>
      </c>
      <c r="CC103" s="6">
        <f t="shared" si="24"/>
        <v>0</v>
      </c>
    </row>
    <row r="104" spans="1:81" ht="13.5" customHeight="1">
      <c r="A104" s="389"/>
      <c r="B104" s="390"/>
      <c r="C104" s="390"/>
      <c r="D104" s="398"/>
      <c r="E104" s="398"/>
      <c r="F104" s="398"/>
      <c r="G104" s="398"/>
      <c r="H104" s="395"/>
      <c r="I104" s="396"/>
      <c r="J104" s="396"/>
      <c r="K104" s="397"/>
      <c r="L104" s="398"/>
      <c r="M104" s="398"/>
      <c r="N104" s="398"/>
      <c r="O104" s="399"/>
      <c r="P104" s="393"/>
      <c r="Q104" s="352"/>
      <c r="R104" s="354"/>
      <c r="S104" s="385"/>
      <c r="T104" s="354"/>
      <c r="U104" s="385"/>
      <c r="V104" s="354"/>
      <c r="W104" s="385"/>
      <c r="X104" s="354"/>
      <c r="Y104" s="385"/>
      <c r="Z104" s="354"/>
      <c r="AA104" s="385"/>
      <c r="AB104" s="354"/>
      <c r="AC104" s="355"/>
      <c r="AD104" s="352"/>
      <c r="AE104" s="353"/>
      <c r="AF104" s="346">
        <f t="shared" si="26"/>
        <v>0</v>
      </c>
      <c r="AG104" s="347"/>
      <c r="AH104" s="393"/>
      <c r="AI104" s="352"/>
      <c r="AJ104" s="354"/>
      <c r="AK104" s="385"/>
      <c r="AL104" s="354"/>
      <c r="AM104" s="385"/>
      <c r="AN104" s="354"/>
      <c r="AO104" s="385"/>
      <c r="AP104" s="354"/>
      <c r="AQ104" s="385"/>
      <c r="AR104" s="354"/>
      <c r="AS104" s="385"/>
      <c r="AT104" s="354"/>
      <c r="AU104" s="355"/>
      <c r="AV104" s="352"/>
      <c r="AW104" s="353"/>
      <c r="AX104" s="346">
        <f t="shared" si="27"/>
        <v>0</v>
      </c>
      <c r="AY104" s="347"/>
      <c r="AZ104" s="103"/>
      <c r="BA104" s="101">
        <f t="shared" si="28"/>
        <v>0</v>
      </c>
      <c r="BB104" s="59"/>
      <c r="BC104" s="6">
        <f t="shared" si="29"/>
        <v>0</v>
      </c>
      <c r="BE104" s="6">
        <f t="shared" si="30"/>
        <v>0</v>
      </c>
      <c r="BF104" s="6">
        <f t="shared" si="31"/>
        <v>0</v>
      </c>
      <c r="BG104" s="6">
        <f t="shared" si="32"/>
        <v>0</v>
      </c>
      <c r="BH104" s="6">
        <f t="shared" si="33"/>
        <v>0</v>
      </c>
      <c r="BI104" s="6">
        <f t="shared" si="34"/>
        <v>0</v>
      </c>
      <c r="BJ104" s="6">
        <f t="shared" si="35"/>
        <v>0</v>
      </c>
      <c r="BK104" s="6">
        <f t="shared" si="36"/>
        <v>0</v>
      </c>
      <c r="BL104" s="6">
        <f t="shared" si="37"/>
        <v>0</v>
      </c>
      <c r="BM104" s="6">
        <f t="shared" si="38"/>
        <v>0</v>
      </c>
      <c r="BP104" s="6">
        <f t="shared" si="39"/>
        <v>0</v>
      </c>
      <c r="BQ104" s="6">
        <f t="shared" si="40"/>
        <v>0</v>
      </c>
      <c r="BR104" s="6">
        <f t="shared" si="41"/>
        <v>0</v>
      </c>
      <c r="BS104" s="6">
        <f t="shared" si="42"/>
        <v>0</v>
      </c>
      <c r="BT104" s="6">
        <f t="shared" si="43"/>
        <v>0</v>
      </c>
      <c r="BU104" s="6">
        <f t="shared" si="44"/>
        <v>0</v>
      </c>
      <c r="BV104" s="6">
        <f t="shared" si="45"/>
        <v>0</v>
      </c>
      <c r="BW104" s="6">
        <f t="shared" si="46"/>
        <v>0</v>
      </c>
      <c r="BX104" s="6">
        <f t="shared" si="47"/>
        <v>0</v>
      </c>
      <c r="CA104" s="6">
        <f t="shared" si="25"/>
        <v>0</v>
      </c>
      <c r="CB104" s="6">
        <f t="shared" si="23"/>
        <v>0</v>
      </c>
      <c r="CC104" s="6">
        <f t="shared" si="24"/>
        <v>0</v>
      </c>
    </row>
    <row r="105" spans="1:81" ht="13.5" customHeight="1">
      <c r="A105" s="389"/>
      <c r="B105" s="390"/>
      <c r="C105" s="390"/>
      <c r="D105" s="398"/>
      <c r="E105" s="398"/>
      <c r="F105" s="398"/>
      <c r="G105" s="398"/>
      <c r="H105" s="395"/>
      <c r="I105" s="396"/>
      <c r="J105" s="396"/>
      <c r="K105" s="397"/>
      <c r="L105" s="398"/>
      <c r="M105" s="398"/>
      <c r="N105" s="398"/>
      <c r="O105" s="399"/>
      <c r="P105" s="393"/>
      <c r="Q105" s="352"/>
      <c r="R105" s="354"/>
      <c r="S105" s="385"/>
      <c r="T105" s="354"/>
      <c r="U105" s="385"/>
      <c r="V105" s="354"/>
      <c r="W105" s="385"/>
      <c r="X105" s="354"/>
      <c r="Y105" s="385"/>
      <c r="Z105" s="354"/>
      <c r="AA105" s="385"/>
      <c r="AB105" s="354"/>
      <c r="AC105" s="355"/>
      <c r="AD105" s="352"/>
      <c r="AE105" s="353"/>
      <c r="AF105" s="346">
        <f t="shared" si="26"/>
        <v>0</v>
      </c>
      <c r="AG105" s="347"/>
      <c r="AH105" s="393"/>
      <c r="AI105" s="352"/>
      <c r="AJ105" s="354"/>
      <c r="AK105" s="385"/>
      <c r="AL105" s="354"/>
      <c r="AM105" s="385"/>
      <c r="AN105" s="354"/>
      <c r="AO105" s="385"/>
      <c r="AP105" s="354"/>
      <c r="AQ105" s="385"/>
      <c r="AR105" s="354"/>
      <c r="AS105" s="385"/>
      <c r="AT105" s="354"/>
      <c r="AU105" s="355"/>
      <c r="AV105" s="352"/>
      <c r="AW105" s="353"/>
      <c r="AX105" s="346">
        <f t="shared" si="27"/>
        <v>0</v>
      </c>
      <c r="AY105" s="347"/>
      <c r="AZ105" s="103"/>
      <c r="BA105" s="101">
        <f t="shared" si="28"/>
        <v>0</v>
      </c>
      <c r="BB105" s="59"/>
      <c r="BC105" s="6">
        <f t="shared" si="29"/>
        <v>0</v>
      </c>
      <c r="BE105" s="6">
        <f t="shared" si="30"/>
        <v>0</v>
      </c>
      <c r="BF105" s="6">
        <f t="shared" si="31"/>
        <v>0</v>
      </c>
      <c r="BG105" s="6">
        <f t="shared" si="32"/>
        <v>0</v>
      </c>
      <c r="BH105" s="6">
        <f t="shared" si="33"/>
        <v>0</v>
      </c>
      <c r="BI105" s="6">
        <f t="shared" si="34"/>
        <v>0</v>
      </c>
      <c r="BJ105" s="6">
        <f t="shared" si="35"/>
        <v>0</v>
      </c>
      <c r="BK105" s="6">
        <f t="shared" si="36"/>
        <v>0</v>
      </c>
      <c r="BL105" s="6">
        <f t="shared" si="37"/>
        <v>0</v>
      </c>
      <c r="BM105" s="6">
        <f t="shared" si="38"/>
        <v>0</v>
      </c>
      <c r="BP105" s="6">
        <f t="shared" si="39"/>
        <v>0</v>
      </c>
      <c r="BQ105" s="6">
        <f t="shared" si="40"/>
        <v>0</v>
      </c>
      <c r="BR105" s="6">
        <f t="shared" si="41"/>
        <v>0</v>
      </c>
      <c r="BS105" s="6">
        <f t="shared" si="42"/>
        <v>0</v>
      </c>
      <c r="BT105" s="6">
        <f t="shared" si="43"/>
        <v>0</v>
      </c>
      <c r="BU105" s="6">
        <f t="shared" si="44"/>
        <v>0</v>
      </c>
      <c r="BV105" s="6">
        <f t="shared" si="45"/>
        <v>0</v>
      </c>
      <c r="BW105" s="6">
        <f t="shared" si="46"/>
        <v>0</v>
      </c>
      <c r="BX105" s="6">
        <f t="shared" si="47"/>
        <v>0</v>
      </c>
      <c r="CA105" s="6">
        <f t="shared" si="25"/>
        <v>0</v>
      </c>
      <c r="CB105" s="6">
        <f t="shared" si="23"/>
        <v>0</v>
      </c>
      <c r="CC105" s="6">
        <f t="shared" si="24"/>
        <v>0</v>
      </c>
    </row>
    <row r="106" spans="1:81" ht="13.5" customHeight="1">
      <c r="A106" s="389"/>
      <c r="B106" s="390"/>
      <c r="C106" s="390"/>
      <c r="D106" s="398"/>
      <c r="E106" s="398"/>
      <c r="F106" s="398"/>
      <c r="G106" s="398"/>
      <c r="H106" s="395"/>
      <c r="I106" s="396"/>
      <c r="J106" s="396"/>
      <c r="K106" s="397"/>
      <c r="L106" s="398"/>
      <c r="M106" s="398"/>
      <c r="N106" s="398"/>
      <c r="O106" s="399"/>
      <c r="P106" s="393"/>
      <c r="Q106" s="352"/>
      <c r="R106" s="354"/>
      <c r="S106" s="385"/>
      <c r="T106" s="354"/>
      <c r="U106" s="385"/>
      <c r="V106" s="354"/>
      <c r="W106" s="385"/>
      <c r="X106" s="354"/>
      <c r="Y106" s="385"/>
      <c r="Z106" s="354"/>
      <c r="AA106" s="385"/>
      <c r="AB106" s="354"/>
      <c r="AC106" s="355"/>
      <c r="AD106" s="352"/>
      <c r="AE106" s="353"/>
      <c r="AF106" s="346">
        <f t="shared" si="26"/>
        <v>0</v>
      </c>
      <c r="AG106" s="347"/>
      <c r="AH106" s="393"/>
      <c r="AI106" s="352"/>
      <c r="AJ106" s="354"/>
      <c r="AK106" s="385"/>
      <c r="AL106" s="354"/>
      <c r="AM106" s="385"/>
      <c r="AN106" s="354"/>
      <c r="AO106" s="385"/>
      <c r="AP106" s="354"/>
      <c r="AQ106" s="385"/>
      <c r="AR106" s="354"/>
      <c r="AS106" s="385"/>
      <c r="AT106" s="354"/>
      <c r="AU106" s="355"/>
      <c r="AV106" s="352"/>
      <c r="AW106" s="353"/>
      <c r="AX106" s="346">
        <f t="shared" si="27"/>
        <v>0</v>
      </c>
      <c r="AY106" s="347"/>
      <c r="AZ106" s="103"/>
      <c r="BA106" s="101">
        <f t="shared" si="28"/>
        <v>0</v>
      </c>
      <c r="BB106" s="59"/>
      <c r="BC106" s="6">
        <f t="shared" si="29"/>
        <v>0</v>
      </c>
      <c r="BE106" s="6">
        <f t="shared" si="30"/>
        <v>0</v>
      </c>
      <c r="BF106" s="6">
        <f t="shared" si="31"/>
        <v>0</v>
      </c>
      <c r="BG106" s="6">
        <f t="shared" si="32"/>
        <v>0</v>
      </c>
      <c r="BH106" s="6">
        <f t="shared" si="33"/>
        <v>0</v>
      </c>
      <c r="BI106" s="6">
        <f t="shared" si="34"/>
        <v>0</v>
      </c>
      <c r="BJ106" s="6">
        <f t="shared" si="35"/>
        <v>0</v>
      </c>
      <c r="BK106" s="6">
        <f t="shared" si="36"/>
        <v>0</v>
      </c>
      <c r="BL106" s="6">
        <f t="shared" si="37"/>
        <v>0</v>
      </c>
      <c r="BM106" s="6">
        <f t="shared" si="38"/>
        <v>0</v>
      </c>
      <c r="BP106" s="6">
        <f t="shared" si="39"/>
        <v>0</v>
      </c>
      <c r="BQ106" s="6">
        <f t="shared" si="40"/>
        <v>0</v>
      </c>
      <c r="BR106" s="6">
        <f t="shared" si="41"/>
        <v>0</v>
      </c>
      <c r="BS106" s="6">
        <f t="shared" si="42"/>
        <v>0</v>
      </c>
      <c r="BT106" s="6">
        <f t="shared" si="43"/>
        <v>0</v>
      </c>
      <c r="BU106" s="6">
        <f t="shared" si="44"/>
        <v>0</v>
      </c>
      <c r="BV106" s="6">
        <f t="shared" si="45"/>
        <v>0</v>
      </c>
      <c r="BW106" s="6">
        <f t="shared" si="46"/>
        <v>0</v>
      </c>
      <c r="BX106" s="6">
        <f t="shared" si="47"/>
        <v>0</v>
      </c>
      <c r="CA106" s="6">
        <f t="shared" si="25"/>
        <v>0</v>
      </c>
      <c r="CB106" s="6">
        <f t="shared" si="23"/>
        <v>0</v>
      </c>
      <c r="CC106" s="6">
        <f t="shared" si="24"/>
        <v>0</v>
      </c>
    </row>
    <row r="107" spans="1:81" ht="13.5" customHeight="1">
      <c r="A107" s="389"/>
      <c r="B107" s="390"/>
      <c r="C107" s="390"/>
      <c r="D107" s="398"/>
      <c r="E107" s="398"/>
      <c r="F107" s="398"/>
      <c r="G107" s="398"/>
      <c r="H107" s="395"/>
      <c r="I107" s="396"/>
      <c r="J107" s="396"/>
      <c r="K107" s="397"/>
      <c r="L107" s="398"/>
      <c r="M107" s="398"/>
      <c r="N107" s="398"/>
      <c r="O107" s="399"/>
      <c r="P107" s="393"/>
      <c r="Q107" s="352"/>
      <c r="R107" s="354"/>
      <c r="S107" s="385"/>
      <c r="T107" s="354"/>
      <c r="U107" s="385"/>
      <c r="V107" s="354"/>
      <c r="W107" s="385"/>
      <c r="X107" s="354"/>
      <c r="Y107" s="385"/>
      <c r="Z107" s="354"/>
      <c r="AA107" s="385"/>
      <c r="AB107" s="354"/>
      <c r="AC107" s="355"/>
      <c r="AD107" s="352"/>
      <c r="AE107" s="353"/>
      <c r="AF107" s="346">
        <f t="shared" si="26"/>
        <v>0</v>
      </c>
      <c r="AG107" s="347"/>
      <c r="AH107" s="393"/>
      <c r="AI107" s="352"/>
      <c r="AJ107" s="354"/>
      <c r="AK107" s="385"/>
      <c r="AL107" s="354"/>
      <c r="AM107" s="385"/>
      <c r="AN107" s="354"/>
      <c r="AO107" s="385"/>
      <c r="AP107" s="354"/>
      <c r="AQ107" s="385"/>
      <c r="AR107" s="354"/>
      <c r="AS107" s="385"/>
      <c r="AT107" s="354"/>
      <c r="AU107" s="355"/>
      <c r="AV107" s="352"/>
      <c r="AW107" s="353"/>
      <c r="AX107" s="346">
        <f t="shared" si="27"/>
        <v>0</v>
      </c>
      <c r="AY107" s="347"/>
      <c r="AZ107" s="103"/>
      <c r="BA107" s="101">
        <f t="shared" si="28"/>
        <v>0</v>
      </c>
      <c r="BB107" s="59"/>
      <c r="BC107" s="6">
        <f t="shared" si="29"/>
        <v>0</v>
      </c>
      <c r="BE107" s="6">
        <f t="shared" si="30"/>
        <v>0</v>
      </c>
      <c r="BF107" s="6">
        <f t="shared" si="31"/>
        <v>0</v>
      </c>
      <c r="BG107" s="6">
        <f t="shared" si="32"/>
        <v>0</v>
      </c>
      <c r="BH107" s="6">
        <f t="shared" si="33"/>
        <v>0</v>
      </c>
      <c r="BI107" s="6">
        <f t="shared" si="34"/>
        <v>0</v>
      </c>
      <c r="BJ107" s="6">
        <f t="shared" si="35"/>
        <v>0</v>
      </c>
      <c r="BK107" s="6">
        <f t="shared" si="36"/>
        <v>0</v>
      </c>
      <c r="BL107" s="6">
        <f t="shared" si="37"/>
        <v>0</v>
      </c>
      <c r="BM107" s="6">
        <f t="shared" si="38"/>
        <v>0</v>
      </c>
      <c r="BP107" s="6">
        <f t="shared" si="39"/>
        <v>0</v>
      </c>
      <c r="BQ107" s="6">
        <f t="shared" si="40"/>
        <v>0</v>
      </c>
      <c r="BR107" s="6">
        <f t="shared" si="41"/>
        <v>0</v>
      </c>
      <c r="BS107" s="6">
        <f t="shared" si="42"/>
        <v>0</v>
      </c>
      <c r="BT107" s="6">
        <f t="shared" si="43"/>
        <v>0</v>
      </c>
      <c r="BU107" s="6">
        <f t="shared" si="44"/>
        <v>0</v>
      </c>
      <c r="BV107" s="6">
        <f t="shared" si="45"/>
        <v>0</v>
      </c>
      <c r="BW107" s="6">
        <f t="shared" si="46"/>
        <v>0</v>
      </c>
      <c r="BX107" s="6">
        <f t="shared" si="47"/>
        <v>0</v>
      </c>
      <c r="CA107" s="6">
        <f t="shared" si="25"/>
        <v>0</v>
      </c>
      <c r="CB107" s="6">
        <f t="shared" si="23"/>
        <v>0</v>
      </c>
      <c r="CC107" s="6">
        <f t="shared" si="24"/>
        <v>0</v>
      </c>
    </row>
    <row r="108" spans="1:81" ht="13.5" customHeight="1">
      <c r="A108" s="389"/>
      <c r="B108" s="390"/>
      <c r="C108" s="390"/>
      <c r="D108" s="398"/>
      <c r="E108" s="398"/>
      <c r="F108" s="398"/>
      <c r="G108" s="398"/>
      <c r="H108" s="395"/>
      <c r="I108" s="396"/>
      <c r="J108" s="396"/>
      <c r="K108" s="397"/>
      <c r="L108" s="398"/>
      <c r="M108" s="398"/>
      <c r="N108" s="398"/>
      <c r="O108" s="399"/>
      <c r="P108" s="393"/>
      <c r="Q108" s="352"/>
      <c r="R108" s="354"/>
      <c r="S108" s="385"/>
      <c r="T108" s="354"/>
      <c r="U108" s="385"/>
      <c r="V108" s="354"/>
      <c r="W108" s="385"/>
      <c r="X108" s="354"/>
      <c r="Y108" s="385"/>
      <c r="Z108" s="354"/>
      <c r="AA108" s="385"/>
      <c r="AB108" s="354"/>
      <c r="AC108" s="355"/>
      <c r="AD108" s="352"/>
      <c r="AE108" s="353"/>
      <c r="AF108" s="346">
        <f t="shared" si="26"/>
        <v>0</v>
      </c>
      <c r="AG108" s="347"/>
      <c r="AH108" s="393"/>
      <c r="AI108" s="352"/>
      <c r="AJ108" s="354"/>
      <c r="AK108" s="385"/>
      <c r="AL108" s="354"/>
      <c r="AM108" s="385"/>
      <c r="AN108" s="354"/>
      <c r="AO108" s="385"/>
      <c r="AP108" s="354"/>
      <c r="AQ108" s="385"/>
      <c r="AR108" s="354"/>
      <c r="AS108" s="385"/>
      <c r="AT108" s="354"/>
      <c r="AU108" s="355"/>
      <c r="AV108" s="352"/>
      <c r="AW108" s="353"/>
      <c r="AX108" s="346">
        <f t="shared" si="27"/>
        <v>0</v>
      </c>
      <c r="AY108" s="347"/>
      <c r="AZ108" s="103"/>
      <c r="BA108" s="101">
        <f t="shared" si="28"/>
        <v>0</v>
      </c>
      <c r="BB108" s="59"/>
      <c r="BC108" s="6">
        <f t="shared" si="29"/>
        <v>0</v>
      </c>
      <c r="BE108" s="6">
        <f t="shared" si="30"/>
        <v>0</v>
      </c>
      <c r="BF108" s="6">
        <f t="shared" si="31"/>
        <v>0</v>
      </c>
      <c r="BG108" s="6">
        <f t="shared" si="32"/>
        <v>0</v>
      </c>
      <c r="BH108" s="6">
        <f t="shared" si="33"/>
        <v>0</v>
      </c>
      <c r="BI108" s="6">
        <f t="shared" si="34"/>
        <v>0</v>
      </c>
      <c r="BJ108" s="6">
        <f t="shared" si="35"/>
        <v>0</v>
      </c>
      <c r="BK108" s="6">
        <f t="shared" si="36"/>
        <v>0</v>
      </c>
      <c r="BL108" s="6">
        <f t="shared" si="37"/>
        <v>0</v>
      </c>
      <c r="BM108" s="6">
        <f t="shared" si="38"/>
        <v>0</v>
      </c>
      <c r="BP108" s="6">
        <f t="shared" si="39"/>
        <v>0</v>
      </c>
      <c r="BQ108" s="6">
        <f t="shared" si="40"/>
        <v>0</v>
      </c>
      <c r="BR108" s="6">
        <f t="shared" si="41"/>
        <v>0</v>
      </c>
      <c r="BS108" s="6">
        <f t="shared" si="42"/>
        <v>0</v>
      </c>
      <c r="BT108" s="6">
        <f t="shared" si="43"/>
        <v>0</v>
      </c>
      <c r="BU108" s="6">
        <f t="shared" si="44"/>
        <v>0</v>
      </c>
      <c r="BV108" s="6">
        <f t="shared" si="45"/>
        <v>0</v>
      </c>
      <c r="BW108" s="6">
        <f t="shared" si="46"/>
        <v>0</v>
      </c>
      <c r="BX108" s="6">
        <f t="shared" si="47"/>
        <v>0</v>
      </c>
      <c r="CA108" s="6">
        <f t="shared" si="25"/>
        <v>0</v>
      </c>
      <c r="CB108" s="6">
        <f t="shared" si="23"/>
        <v>0</v>
      </c>
      <c r="CC108" s="6">
        <f t="shared" si="24"/>
        <v>0</v>
      </c>
    </row>
    <row r="109" spans="1:81" ht="13.5" customHeight="1">
      <c r="A109" s="389"/>
      <c r="B109" s="390"/>
      <c r="C109" s="390"/>
      <c r="D109" s="398"/>
      <c r="E109" s="398"/>
      <c r="F109" s="398"/>
      <c r="G109" s="398"/>
      <c r="H109" s="395"/>
      <c r="I109" s="396"/>
      <c r="J109" s="396"/>
      <c r="K109" s="397"/>
      <c r="L109" s="398"/>
      <c r="M109" s="398"/>
      <c r="N109" s="398"/>
      <c r="O109" s="399"/>
      <c r="P109" s="393"/>
      <c r="Q109" s="352"/>
      <c r="R109" s="354"/>
      <c r="S109" s="385"/>
      <c r="T109" s="354"/>
      <c r="U109" s="385"/>
      <c r="V109" s="354"/>
      <c r="W109" s="385"/>
      <c r="X109" s="354"/>
      <c r="Y109" s="385"/>
      <c r="Z109" s="354"/>
      <c r="AA109" s="385"/>
      <c r="AB109" s="354"/>
      <c r="AC109" s="355"/>
      <c r="AD109" s="352"/>
      <c r="AE109" s="353"/>
      <c r="AF109" s="346">
        <f t="shared" si="26"/>
        <v>0</v>
      </c>
      <c r="AG109" s="347"/>
      <c r="AH109" s="393"/>
      <c r="AI109" s="352"/>
      <c r="AJ109" s="354"/>
      <c r="AK109" s="385"/>
      <c r="AL109" s="354"/>
      <c r="AM109" s="385"/>
      <c r="AN109" s="354"/>
      <c r="AO109" s="385"/>
      <c r="AP109" s="354"/>
      <c r="AQ109" s="385"/>
      <c r="AR109" s="354"/>
      <c r="AS109" s="385"/>
      <c r="AT109" s="354"/>
      <c r="AU109" s="355"/>
      <c r="AV109" s="352"/>
      <c r="AW109" s="353"/>
      <c r="AX109" s="346">
        <f t="shared" si="27"/>
        <v>0</v>
      </c>
      <c r="AY109" s="347"/>
      <c r="AZ109" s="103"/>
      <c r="BA109" s="101">
        <f t="shared" si="28"/>
        <v>0</v>
      </c>
      <c r="BB109" s="59"/>
      <c r="BC109" s="6">
        <f t="shared" si="29"/>
        <v>0</v>
      </c>
      <c r="BE109" s="6">
        <f t="shared" si="30"/>
        <v>0</v>
      </c>
      <c r="BF109" s="6">
        <f t="shared" si="31"/>
        <v>0</v>
      </c>
      <c r="BG109" s="6">
        <f t="shared" si="32"/>
        <v>0</v>
      </c>
      <c r="BH109" s="6">
        <f t="shared" si="33"/>
        <v>0</v>
      </c>
      <c r="BI109" s="6">
        <f t="shared" si="34"/>
        <v>0</v>
      </c>
      <c r="BJ109" s="6">
        <f t="shared" si="35"/>
        <v>0</v>
      </c>
      <c r="BK109" s="6">
        <f t="shared" si="36"/>
        <v>0</v>
      </c>
      <c r="BL109" s="6">
        <f t="shared" si="37"/>
        <v>0</v>
      </c>
      <c r="BM109" s="6">
        <f t="shared" si="38"/>
        <v>0</v>
      </c>
      <c r="BP109" s="6">
        <f t="shared" si="39"/>
        <v>0</v>
      </c>
      <c r="BQ109" s="6">
        <f t="shared" si="40"/>
        <v>0</v>
      </c>
      <c r="BR109" s="6">
        <f t="shared" si="41"/>
        <v>0</v>
      </c>
      <c r="BS109" s="6">
        <f t="shared" si="42"/>
        <v>0</v>
      </c>
      <c r="BT109" s="6">
        <f t="shared" si="43"/>
        <v>0</v>
      </c>
      <c r="BU109" s="6">
        <f t="shared" si="44"/>
        <v>0</v>
      </c>
      <c r="BV109" s="6">
        <f t="shared" si="45"/>
        <v>0</v>
      </c>
      <c r="BW109" s="6">
        <f t="shared" si="46"/>
        <v>0</v>
      </c>
      <c r="BX109" s="6">
        <f t="shared" si="47"/>
        <v>0</v>
      </c>
      <c r="CA109" s="6">
        <f t="shared" si="25"/>
        <v>0</v>
      </c>
      <c r="CB109" s="6">
        <f t="shared" si="23"/>
        <v>0</v>
      </c>
      <c r="CC109" s="6">
        <f t="shared" si="24"/>
        <v>0</v>
      </c>
    </row>
    <row r="110" spans="1:81" ht="13.5" customHeight="1">
      <c r="A110" s="389"/>
      <c r="B110" s="390"/>
      <c r="C110" s="390"/>
      <c r="D110" s="398"/>
      <c r="E110" s="398"/>
      <c r="F110" s="398"/>
      <c r="G110" s="398"/>
      <c r="H110" s="395"/>
      <c r="I110" s="396"/>
      <c r="J110" s="396"/>
      <c r="K110" s="397"/>
      <c r="L110" s="398"/>
      <c r="M110" s="398"/>
      <c r="N110" s="398"/>
      <c r="O110" s="399"/>
      <c r="P110" s="393"/>
      <c r="Q110" s="352"/>
      <c r="R110" s="354"/>
      <c r="S110" s="385"/>
      <c r="T110" s="354"/>
      <c r="U110" s="385"/>
      <c r="V110" s="354"/>
      <c r="W110" s="385"/>
      <c r="X110" s="354"/>
      <c r="Y110" s="385"/>
      <c r="Z110" s="354"/>
      <c r="AA110" s="385"/>
      <c r="AB110" s="354"/>
      <c r="AC110" s="355"/>
      <c r="AD110" s="352"/>
      <c r="AE110" s="353"/>
      <c r="AF110" s="346">
        <f t="shared" si="26"/>
        <v>0</v>
      </c>
      <c r="AG110" s="347"/>
      <c r="AH110" s="393"/>
      <c r="AI110" s="352"/>
      <c r="AJ110" s="354"/>
      <c r="AK110" s="385"/>
      <c r="AL110" s="354"/>
      <c r="AM110" s="385"/>
      <c r="AN110" s="354"/>
      <c r="AO110" s="385"/>
      <c r="AP110" s="354"/>
      <c r="AQ110" s="385"/>
      <c r="AR110" s="354"/>
      <c r="AS110" s="385"/>
      <c r="AT110" s="354"/>
      <c r="AU110" s="355"/>
      <c r="AV110" s="352"/>
      <c r="AW110" s="353"/>
      <c r="AX110" s="346">
        <f t="shared" si="27"/>
        <v>0</v>
      </c>
      <c r="AY110" s="347"/>
      <c r="AZ110" s="103"/>
      <c r="BA110" s="101">
        <f t="shared" si="28"/>
        <v>0</v>
      </c>
      <c r="BB110" s="59"/>
      <c r="BC110" s="6">
        <f t="shared" si="29"/>
        <v>0</v>
      </c>
      <c r="BE110" s="6">
        <f t="shared" si="30"/>
        <v>0</v>
      </c>
      <c r="BF110" s="6">
        <f t="shared" si="31"/>
        <v>0</v>
      </c>
      <c r="BG110" s="6">
        <f t="shared" si="32"/>
        <v>0</v>
      </c>
      <c r="BH110" s="6">
        <f t="shared" si="33"/>
        <v>0</v>
      </c>
      <c r="BI110" s="6">
        <f t="shared" si="34"/>
        <v>0</v>
      </c>
      <c r="BJ110" s="6">
        <f t="shared" si="35"/>
        <v>0</v>
      </c>
      <c r="BK110" s="6">
        <f t="shared" si="36"/>
        <v>0</v>
      </c>
      <c r="BL110" s="6">
        <f t="shared" si="37"/>
        <v>0</v>
      </c>
      <c r="BM110" s="6">
        <f t="shared" si="38"/>
        <v>0</v>
      </c>
      <c r="BP110" s="6">
        <f t="shared" si="39"/>
        <v>0</v>
      </c>
      <c r="BQ110" s="6">
        <f t="shared" si="40"/>
        <v>0</v>
      </c>
      <c r="BR110" s="6">
        <f t="shared" si="41"/>
        <v>0</v>
      </c>
      <c r="BS110" s="6">
        <f t="shared" si="42"/>
        <v>0</v>
      </c>
      <c r="BT110" s="6">
        <f t="shared" si="43"/>
        <v>0</v>
      </c>
      <c r="BU110" s="6">
        <f t="shared" si="44"/>
        <v>0</v>
      </c>
      <c r="BV110" s="6">
        <f t="shared" si="45"/>
        <v>0</v>
      </c>
      <c r="BW110" s="6">
        <f t="shared" si="46"/>
        <v>0</v>
      </c>
      <c r="BX110" s="6">
        <f t="shared" si="47"/>
        <v>0</v>
      </c>
      <c r="CA110" s="6">
        <f t="shared" si="25"/>
        <v>0</v>
      </c>
      <c r="CB110" s="6">
        <f t="shared" si="23"/>
        <v>0</v>
      </c>
      <c r="CC110" s="6">
        <f t="shared" si="24"/>
        <v>0</v>
      </c>
    </row>
    <row r="111" spans="1:81" ht="13.5" customHeight="1">
      <c r="A111" s="389"/>
      <c r="B111" s="390"/>
      <c r="C111" s="390"/>
      <c r="D111" s="398"/>
      <c r="E111" s="398"/>
      <c r="F111" s="398"/>
      <c r="G111" s="398"/>
      <c r="H111" s="395"/>
      <c r="I111" s="396"/>
      <c r="J111" s="396"/>
      <c r="K111" s="397"/>
      <c r="L111" s="398"/>
      <c r="M111" s="398"/>
      <c r="N111" s="398"/>
      <c r="O111" s="399"/>
      <c r="P111" s="393"/>
      <c r="Q111" s="352"/>
      <c r="R111" s="354"/>
      <c r="S111" s="385"/>
      <c r="T111" s="354"/>
      <c r="U111" s="385"/>
      <c r="V111" s="354"/>
      <c r="W111" s="385"/>
      <c r="X111" s="354"/>
      <c r="Y111" s="385"/>
      <c r="Z111" s="354"/>
      <c r="AA111" s="385"/>
      <c r="AB111" s="354"/>
      <c r="AC111" s="355"/>
      <c r="AD111" s="352"/>
      <c r="AE111" s="353"/>
      <c r="AF111" s="346">
        <f t="shared" si="26"/>
        <v>0</v>
      </c>
      <c r="AG111" s="347"/>
      <c r="AH111" s="393"/>
      <c r="AI111" s="352"/>
      <c r="AJ111" s="354"/>
      <c r="AK111" s="385"/>
      <c r="AL111" s="354"/>
      <c r="AM111" s="385"/>
      <c r="AN111" s="354"/>
      <c r="AO111" s="385"/>
      <c r="AP111" s="354"/>
      <c r="AQ111" s="385"/>
      <c r="AR111" s="354"/>
      <c r="AS111" s="385"/>
      <c r="AT111" s="354"/>
      <c r="AU111" s="355"/>
      <c r="AV111" s="352"/>
      <c r="AW111" s="353"/>
      <c r="AX111" s="346">
        <f t="shared" si="27"/>
        <v>0</v>
      </c>
      <c r="AY111" s="347"/>
      <c r="AZ111" s="103"/>
      <c r="BA111" s="101">
        <f t="shared" si="28"/>
        <v>0</v>
      </c>
      <c r="BB111" s="59"/>
      <c r="BC111" s="6">
        <f t="shared" si="29"/>
        <v>0</v>
      </c>
      <c r="BE111" s="6">
        <f t="shared" si="30"/>
        <v>0</v>
      </c>
      <c r="BF111" s="6">
        <f t="shared" si="31"/>
        <v>0</v>
      </c>
      <c r="BG111" s="6">
        <f t="shared" si="32"/>
        <v>0</v>
      </c>
      <c r="BH111" s="6">
        <f t="shared" si="33"/>
        <v>0</v>
      </c>
      <c r="BI111" s="6">
        <f t="shared" si="34"/>
        <v>0</v>
      </c>
      <c r="BJ111" s="6">
        <f t="shared" si="35"/>
        <v>0</v>
      </c>
      <c r="BK111" s="6">
        <f t="shared" si="36"/>
        <v>0</v>
      </c>
      <c r="BL111" s="6">
        <f t="shared" si="37"/>
        <v>0</v>
      </c>
      <c r="BM111" s="6">
        <f t="shared" si="38"/>
        <v>0</v>
      </c>
      <c r="BP111" s="6">
        <f t="shared" si="39"/>
        <v>0</v>
      </c>
      <c r="BQ111" s="6">
        <f t="shared" si="40"/>
        <v>0</v>
      </c>
      <c r="BR111" s="6">
        <f t="shared" si="41"/>
        <v>0</v>
      </c>
      <c r="BS111" s="6">
        <f t="shared" si="42"/>
        <v>0</v>
      </c>
      <c r="BT111" s="6">
        <f t="shared" si="43"/>
        <v>0</v>
      </c>
      <c r="BU111" s="6">
        <f t="shared" si="44"/>
        <v>0</v>
      </c>
      <c r="BV111" s="6">
        <f t="shared" si="45"/>
        <v>0</v>
      </c>
      <c r="BW111" s="6">
        <f t="shared" si="46"/>
        <v>0</v>
      </c>
      <c r="BX111" s="6">
        <f t="shared" si="47"/>
        <v>0</v>
      </c>
      <c r="CA111" s="6">
        <f t="shared" si="25"/>
        <v>0</v>
      </c>
      <c r="CB111" s="6">
        <f t="shared" si="23"/>
        <v>0</v>
      </c>
      <c r="CC111" s="6">
        <f t="shared" si="24"/>
        <v>0</v>
      </c>
    </row>
    <row r="112" spans="1:81" ht="13.5" customHeight="1">
      <c r="A112" s="389"/>
      <c r="B112" s="390"/>
      <c r="C112" s="390"/>
      <c r="D112" s="398"/>
      <c r="E112" s="398"/>
      <c r="F112" s="398"/>
      <c r="G112" s="398"/>
      <c r="H112" s="395"/>
      <c r="I112" s="396"/>
      <c r="J112" s="396"/>
      <c r="K112" s="397"/>
      <c r="L112" s="398"/>
      <c r="M112" s="398"/>
      <c r="N112" s="398"/>
      <c r="O112" s="399"/>
      <c r="P112" s="393"/>
      <c r="Q112" s="352"/>
      <c r="R112" s="354"/>
      <c r="S112" s="385"/>
      <c r="T112" s="354"/>
      <c r="U112" s="385"/>
      <c r="V112" s="354"/>
      <c r="W112" s="385"/>
      <c r="X112" s="354"/>
      <c r="Y112" s="385"/>
      <c r="Z112" s="354"/>
      <c r="AA112" s="385"/>
      <c r="AB112" s="354"/>
      <c r="AC112" s="355"/>
      <c r="AD112" s="352"/>
      <c r="AE112" s="353"/>
      <c r="AF112" s="346">
        <f t="shared" si="26"/>
        <v>0</v>
      </c>
      <c r="AG112" s="347"/>
      <c r="AH112" s="393"/>
      <c r="AI112" s="352"/>
      <c r="AJ112" s="354"/>
      <c r="AK112" s="385"/>
      <c r="AL112" s="354"/>
      <c r="AM112" s="385"/>
      <c r="AN112" s="354"/>
      <c r="AO112" s="385"/>
      <c r="AP112" s="354"/>
      <c r="AQ112" s="385"/>
      <c r="AR112" s="354"/>
      <c r="AS112" s="385"/>
      <c r="AT112" s="354"/>
      <c r="AU112" s="355"/>
      <c r="AV112" s="352"/>
      <c r="AW112" s="353"/>
      <c r="AX112" s="346">
        <f t="shared" si="27"/>
        <v>0</v>
      </c>
      <c r="AY112" s="347"/>
      <c r="AZ112" s="103"/>
      <c r="BA112" s="101">
        <f t="shared" si="28"/>
        <v>0</v>
      </c>
      <c r="BB112" s="59"/>
      <c r="BC112" s="6">
        <f t="shared" si="29"/>
        <v>0</v>
      </c>
      <c r="BE112" s="6">
        <f t="shared" si="30"/>
        <v>0</v>
      </c>
      <c r="BF112" s="6">
        <f t="shared" si="31"/>
        <v>0</v>
      </c>
      <c r="BG112" s="6">
        <f t="shared" si="32"/>
        <v>0</v>
      </c>
      <c r="BH112" s="6">
        <f t="shared" si="33"/>
        <v>0</v>
      </c>
      <c r="BI112" s="6">
        <f t="shared" si="34"/>
        <v>0</v>
      </c>
      <c r="BJ112" s="6">
        <f t="shared" si="35"/>
        <v>0</v>
      </c>
      <c r="BK112" s="6">
        <f t="shared" si="36"/>
        <v>0</v>
      </c>
      <c r="BL112" s="6">
        <f t="shared" si="37"/>
        <v>0</v>
      </c>
      <c r="BM112" s="6">
        <f t="shared" si="38"/>
        <v>0</v>
      </c>
      <c r="BP112" s="6">
        <f t="shared" si="39"/>
        <v>0</v>
      </c>
      <c r="BQ112" s="6">
        <f t="shared" si="40"/>
        <v>0</v>
      </c>
      <c r="BR112" s="6">
        <f t="shared" si="41"/>
        <v>0</v>
      </c>
      <c r="BS112" s="6">
        <f t="shared" si="42"/>
        <v>0</v>
      </c>
      <c r="BT112" s="6">
        <f t="shared" si="43"/>
        <v>0</v>
      </c>
      <c r="BU112" s="6">
        <f t="shared" si="44"/>
        <v>0</v>
      </c>
      <c r="BV112" s="6">
        <f t="shared" si="45"/>
        <v>0</v>
      </c>
      <c r="BW112" s="6">
        <f t="shared" si="46"/>
        <v>0</v>
      </c>
      <c r="BX112" s="6">
        <f t="shared" si="47"/>
        <v>0</v>
      </c>
      <c r="CA112" s="6">
        <f t="shared" si="25"/>
        <v>0</v>
      </c>
      <c r="CB112" s="6">
        <f t="shared" si="23"/>
        <v>0</v>
      </c>
      <c r="CC112" s="6">
        <f t="shared" si="24"/>
        <v>0</v>
      </c>
    </row>
    <row r="113" spans="1:81" ht="13.5" customHeight="1">
      <c r="A113" s="389"/>
      <c r="B113" s="390"/>
      <c r="C113" s="390"/>
      <c r="D113" s="398"/>
      <c r="E113" s="398"/>
      <c r="F113" s="398"/>
      <c r="G113" s="398"/>
      <c r="H113" s="395"/>
      <c r="I113" s="396"/>
      <c r="J113" s="396"/>
      <c r="K113" s="397"/>
      <c r="L113" s="398"/>
      <c r="M113" s="398"/>
      <c r="N113" s="398"/>
      <c r="O113" s="399"/>
      <c r="P113" s="393"/>
      <c r="Q113" s="352"/>
      <c r="R113" s="354"/>
      <c r="S113" s="385"/>
      <c r="T113" s="354"/>
      <c r="U113" s="385"/>
      <c r="V113" s="354"/>
      <c r="W113" s="385"/>
      <c r="X113" s="354"/>
      <c r="Y113" s="385"/>
      <c r="Z113" s="354"/>
      <c r="AA113" s="385"/>
      <c r="AB113" s="354"/>
      <c r="AC113" s="355"/>
      <c r="AD113" s="352"/>
      <c r="AE113" s="353"/>
      <c r="AF113" s="346">
        <f t="shared" si="26"/>
        <v>0</v>
      </c>
      <c r="AG113" s="347"/>
      <c r="AH113" s="393"/>
      <c r="AI113" s="352"/>
      <c r="AJ113" s="354"/>
      <c r="AK113" s="385"/>
      <c r="AL113" s="354"/>
      <c r="AM113" s="385"/>
      <c r="AN113" s="354"/>
      <c r="AO113" s="385"/>
      <c r="AP113" s="354"/>
      <c r="AQ113" s="385"/>
      <c r="AR113" s="354"/>
      <c r="AS113" s="385"/>
      <c r="AT113" s="354"/>
      <c r="AU113" s="355"/>
      <c r="AV113" s="352"/>
      <c r="AW113" s="353"/>
      <c r="AX113" s="346">
        <f t="shared" si="27"/>
        <v>0</v>
      </c>
      <c r="AY113" s="347"/>
      <c r="AZ113" s="103"/>
      <c r="BA113" s="101">
        <f t="shared" si="28"/>
        <v>0</v>
      </c>
      <c r="BB113" s="59"/>
      <c r="BC113" s="6">
        <f t="shared" si="29"/>
        <v>0</v>
      </c>
      <c r="BE113" s="6">
        <f t="shared" si="30"/>
        <v>0</v>
      </c>
      <c r="BF113" s="6">
        <f t="shared" si="31"/>
        <v>0</v>
      </c>
      <c r="BG113" s="6">
        <f t="shared" si="32"/>
        <v>0</v>
      </c>
      <c r="BH113" s="6">
        <f t="shared" si="33"/>
        <v>0</v>
      </c>
      <c r="BI113" s="6">
        <f t="shared" si="34"/>
        <v>0</v>
      </c>
      <c r="BJ113" s="6">
        <f t="shared" si="35"/>
        <v>0</v>
      </c>
      <c r="BK113" s="6">
        <f t="shared" si="36"/>
        <v>0</v>
      </c>
      <c r="BL113" s="6">
        <f t="shared" si="37"/>
        <v>0</v>
      </c>
      <c r="BM113" s="6">
        <f t="shared" si="38"/>
        <v>0</v>
      </c>
      <c r="BP113" s="6">
        <f t="shared" si="39"/>
        <v>0</v>
      </c>
      <c r="BQ113" s="6">
        <f t="shared" si="40"/>
        <v>0</v>
      </c>
      <c r="BR113" s="6">
        <f t="shared" si="41"/>
        <v>0</v>
      </c>
      <c r="BS113" s="6">
        <f t="shared" si="42"/>
        <v>0</v>
      </c>
      <c r="BT113" s="6">
        <f t="shared" si="43"/>
        <v>0</v>
      </c>
      <c r="BU113" s="6">
        <f t="shared" si="44"/>
        <v>0</v>
      </c>
      <c r="BV113" s="6">
        <f t="shared" si="45"/>
        <v>0</v>
      </c>
      <c r="BW113" s="6">
        <f t="shared" si="46"/>
        <v>0</v>
      </c>
      <c r="BX113" s="6">
        <f t="shared" si="47"/>
        <v>0</v>
      </c>
      <c r="CA113" s="6">
        <f t="shared" si="25"/>
        <v>0</v>
      </c>
      <c r="CB113" s="6">
        <f t="shared" si="23"/>
        <v>0</v>
      </c>
      <c r="CC113" s="6">
        <f t="shared" si="24"/>
        <v>0</v>
      </c>
    </row>
    <row r="114" spans="1:81" ht="13.5" customHeight="1">
      <c r="A114" s="389"/>
      <c r="B114" s="390"/>
      <c r="C114" s="390"/>
      <c r="D114" s="398"/>
      <c r="E114" s="398"/>
      <c r="F114" s="398"/>
      <c r="G114" s="398"/>
      <c r="H114" s="395"/>
      <c r="I114" s="396"/>
      <c r="J114" s="396"/>
      <c r="K114" s="397"/>
      <c r="L114" s="398"/>
      <c r="M114" s="398"/>
      <c r="N114" s="398"/>
      <c r="O114" s="399"/>
      <c r="P114" s="393"/>
      <c r="Q114" s="352"/>
      <c r="R114" s="354"/>
      <c r="S114" s="385"/>
      <c r="T114" s="354"/>
      <c r="U114" s="385"/>
      <c r="V114" s="354"/>
      <c r="W114" s="385"/>
      <c r="X114" s="354"/>
      <c r="Y114" s="385"/>
      <c r="Z114" s="354"/>
      <c r="AA114" s="385"/>
      <c r="AB114" s="354"/>
      <c r="AC114" s="355"/>
      <c r="AD114" s="352"/>
      <c r="AE114" s="353"/>
      <c r="AF114" s="346">
        <f t="shared" si="26"/>
        <v>0</v>
      </c>
      <c r="AG114" s="347"/>
      <c r="AH114" s="393"/>
      <c r="AI114" s="352"/>
      <c r="AJ114" s="354"/>
      <c r="AK114" s="385"/>
      <c r="AL114" s="354"/>
      <c r="AM114" s="385"/>
      <c r="AN114" s="354"/>
      <c r="AO114" s="385"/>
      <c r="AP114" s="354"/>
      <c r="AQ114" s="385"/>
      <c r="AR114" s="354"/>
      <c r="AS114" s="385"/>
      <c r="AT114" s="354"/>
      <c r="AU114" s="355"/>
      <c r="AV114" s="352"/>
      <c r="AW114" s="353"/>
      <c r="AX114" s="346">
        <f t="shared" si="27"/>
        <v>0</v>
      </c>
      <c r="AY114" s="347"/>
      <c r="AZ114" s="103"/>
      <c r="BA114" s="101">
        <f t="shared" si="28"/>
        <v>0</v>
      </c>
      <c r="BB114" s="59"/>
      <c r="BC114" s="6">
        <f t="shared" si="29"/>
        <v>0</v>
      </c>
      <c r="BE114" s="6">
        <f t="shared" si="30"/>
        <v>0</v>
      </c>
      <c r="BF114" s="6">
        <f t="shared" si="31"/>
        <v>0</v>
      </c>
      <c r="BG114" s="6">
        <f t="shared" si="32"/>
        <v>0</v>
      </c>
      <c r="BH114" s="6">
        <f t="shared" si="33"/>
        <v>0</v>
      </c>
      <c r="BI114" s="6">
        <f t="shared" si="34"/>
        <v>0</v>
      </c>
      <c r="BJ114" s="6">
        <f t="shared" si="35"/>
        <v>0</v>
      </c>
      <c r="BK114" s="6">
        <f t="shared" si="36"/>
        <v>0</v>
      </c>
      <c r="BL114" s="6">
        <f t="shared" si="37"/>
        <v>0</v>
      </c>
      <c r="BM114" s="6">
        <f t="shared" si="38"/>
        <v>0</v>
      </c>
      <c r="BP114" s="6">
        <f t="shared" si="39"/>
        <v>0</v>
      </c>
      <c r="BQ114" s="6">
        <f t="shared" si="40"/>
        <v>0</v>
      </c>
      <c r="BR114" s="6">
        <f t="shared" si="41"/>
        <v>0</v>
      </c>
      <c r="BS114" s="6">
        <f t="shared" si="42"/>
        <v>0</v>
      </c>
      <c r="BT114" s="6">
        <f t="shared" si="43"/>
        <v>0</v>
      </c>
      <c r="BU114" s="6">
        <f t="shared" si="44"/>
        <v>0</v>
      </c>
      <c r="BV114" s="6">
        <f t="shared" si="45"/>
        <v>0</v>
      </c>
      <c r="BW114" s="6">
        <f t="shared" si="46"/>
        <v>0</v>
      </c>
      <c r="BX114" s="6">
        <f t="shared" si="47"/>
        <v>0</v>
      </c>
      <c r="CA114" s="6">
        <f t="shared" si="25"/>
        <v>0</v>
      </c>
      <c r="CB114" s="6">
        <f t="shared" si="23"/>
        <v>0</v>
      </c>
      <c r="CC114" s="6">
        <f t="shared" si="24"/>
        <v>0</v>
      </c>
    </row>
    <row r="115" spans="1:81" ht="13.5" customHeight="1">
      <c r="A115" s="389"/>
      <c r="B115" s="390"/>
      <c r="C115" s="390"/>
      <c r="D115" s="398"/>
      <c r="E115" s="398"/>
      <c r="F115" s="398"/>
      <c r="G115" s="398"/>
      <c r="H115" s="395"/>
      <c r="I115" s="396"/>
      <c r="J115" s="396"/>
      <c r="K115" s="397"/>
      <c r="L115" s="398"/>
      <c r="M115" s="398"/>
      <c r="N115" s="398"/>
      <c r="O115" s="399"/>
      <c r="P115" s="393"/>
      <c r="Q115" s="352"/>
      <c r="R115" s="354"/>
      <c r="S115" s="385"/>
      <c r="T115" s="354"/>
      <c r="U115" s="385"/>
      <c r="V115" s="354"/>
      <c r="W115" s="385"/>
      <c r="X115" s="354"/>
      <c r="Y115" s="385"/>
      <c r="Z115" s="354"/>
      <c r="AA115" s="385"/>
      <c r="AB115" s="354"/>
      <c r="AC115" s="355"/>
      <c r="AD115" s="352"/>
      <c r="AE115" s="353"/>
      <c r="AF115" s="346">
        <f t="shared" si="26"/>
        <v>0</v>
      </c>
      <c r="AG115" s="347"/>
      <c r="AH115" s="393"/>
      <c r="AI115" s="352"/>
      <c r="AJ115" s="354"/>
      <c r="AK115" s="385"/>
      <c r="AL115" s="354"/>
      <c r="AM115" s="385"/>
      <c r="AN115" s="354"/>
      <c r="AO115" s="385"/>
      <c r="AP115" s="354"/>
      <c r="AQ115" s="385"/>
      <c r="AR115" s="354"/>
      <c r="AS115" s="385"/>
      <c r="AT115" s="354"/>
      <c r="AU115" s="355"/>
      <c r="AV115" s="352"/>
      <c r="AW115" s="353"/>
      <c r="AX115" s="346">
        <f t="shared" si="27"/>
        <v>0</v>
      </c>
      <c r="AY115" s="347"/>
      <c r="AZ115" s="103"/>
      <c r="BA115" s="101">
        <f t="shared" si="28"/>
        <v>0</v>
      </c>
      <c r="BB115" s="59"/>
      <c r="BC115" s="6">
        <f t="shared" si="29"/>
        <v>0</v>
      </c>
      <c r="BE115" s="6">
        <f t="shared" si="30"/>
        <v>0</v>
      </c>
      <c r="BF115" s="6">
        <f t="shared" si="31"/>
        <v>0</v>
      </c>
      <c r="BG115" s="6">
        <f t="shared" si="32"/>
        <v>0</v>
      </c>
      <c r="BH115" s="6">
        <f t="shared" si="33"/>
        <v>0</v>
      </c>
      <c r="BI115" s="6">
        <f t="shared" si="34"/>
        <v>0</v>
      </c>
      <c r="BJ115" s="6">
        <f t="shared" si="35"/>
        <v>0</v>
      </c>
      <c r="BK115" s="6">
        <f t="shared" si="36"/>
        <v>0</v>
      </c>
      <c r="BL115" s="6">
        <f t="shared" si="37"/>
        <v>0</v>
      </c>
      <c r="BM115" s="6">
        <f t="shared" si="38"/>
        <v>0</v>
      </c>
      <c r="BP115" s="6">
        <f t="shared" si="39"/>
        <v>0</v>
      </c>
      <c r="BQ115" s="6">
        <f t="shared" si="40"/>
        <v>0</v>
      </c>
      <c r="BR115" s="6">
        <f t="shared" si="41"/>
        <v>0</v>
      </c>
      <c r="BS115" s="6">
        <f t="shared" si="42"/>
        <v>0</v>
      </c>
      <c r="BT115" s="6">
        <f t="shared" si="43"/>
        <v>0</v>
      </c>
      <c r="BU115" s="6">
        <f t="shared" si="44"/>
        <v>0</v>
      </c>
      <c r="BV115" s="6">
        <f t="shared" si="45"/>
        <v>0</v>
      </c>
      <c r="BW115" s="6">
        <f t="shared" si="46"/>
        <v>0</v>
      </c>
      <c r="BX115" s="6">
        <f t="shared" si="47"/>
        <v>0</v>
      </c>
      <c r="CA115" s="6">
        <f t="shared" si="25"/>
        <v>0</v>
      </c>
      <c r="CB115" s="6">
        <f t="shared" si="23"/>
        <v>0</v>
      </c>
      <c r="CC115" s="6">
        <f t="shared" si="24"/>
        <v>0</v>
      </c>
    </row>
    <row r="116" spans="1:81" ht="13.5" customHeight="1">
      <c r="A116" s="389"/>
      <c r="B116" s="390"/>
      <c r="C116" s="390"/>
      <c r="D116" s="398"/>
      <c r="E116" s="398"/>
      <c r="F116" s="398"/>
      <c r="G116" s="398"/>
      <c r="H116" s="395"/>
      <c r="I116" s="396"/>
      <c r="J116" s="396"/>
      <c r="K116" s="397"/>
      <c r="L116" s="398"/>
      <c r="M116" s="398"/>
      <c r="N116" s="398"/>
      <c r="O116" s="399"/>
      <c r="P116" s="393"/>
      <c r="Q116" s="352"/>
      <c r="R116" s="354"/>
      <c r="S116" s="385"/>
      <c r="T116" s="354"/>
      <c r="U116" s="385"/>
      <c r="V116" s="354"/>
      <c r="W116" s="385"/>
      <c r="X116" s="354"/>
      <c r="Y116" s="385"/>
      <c r="Z116" s="354"/>
      <c r="AA116" s="385"/>
      <c r="AB116" s="354"/>
      <c r="AC116" s="355"/>
      <c r="AD116" s="352"/>
      <c r="AE116" s="353"/>
      <c r="AF116" s="346">
        <f t="shared" si="26"/>
        <v>0</v>
      </c>
      <c r="AG116" s="347"/>
      <c r="AH116" s="393"/>
      <c r="AI116" s="352"/>
      <c r="AJ116" s="354"/>
      <c r="AK116" s="385"/>
      <c r="AL116" s="354"/>
      <c r="AM116" s="385"/>
      <c r="AN116" s="354"/>
      <c r="AO116" s="385"/>
      <c r="AP116" s="354"/>
      <c r="AQ116" s="385"/>
      <c r="AR116" s="354"/>
      <c r="AS116" s="385"/>
      <c r="AT116" s="354"/>
      <c r="AU116" s="355"/>
      <c r="AV116" s="352"/>
      <c r="AW116" s="353"/>
      <c r="AX116" s="346">
        <f t="shared" si="27"/>
        <v>0</v>
      </c>
      <c r="AY116" s="347"/>
      <c r="AZ116" s="103"/>
      <c r="BA116" s="101">
        <f t="shared" si="28"/>
        <v>0</v>
      </c>
      <c r="BB116" s="59"/>
      <c r="BC116" s="6">
        <f t="shared" si="29"/>
        <v>0</v>
      </c>
      <c r="BE116" s="6">
        <f t="shared" si="30"/>
        <v>0</v>
      </c>
      <c r="BF116" s="6">
        <f t="shared" si="31"/>
        <v>0</v>
      </c>
      <c r="BG116" s="6">
        <f t="shared" si="32"/>
        <v>0</v>
      </c>
      <c r="BH116" s="6">
        <f t="shared" si="33"/>
        <v>0</v>
      </c>
      <c r="BI116" s="6">
        <f t="shared" si="34"/>
        <v>0</v>
      </c>
      <c r="BJ116" s="6">
        <f t="shared" si="35"/>
        <v>0</v>
      </c>
      <c r="BK116" s="6">
        <f t="shared" si="36"/>
        <v>0</v>
      </c>
      <c r="BL116" s="6">
        <f t="shared" si="37"/>
        <v>0</v>
      </c>
      <c r="BM116" s="6">
        <f t="shared" si="38"/>
        <v>0</v>
      </c>
      <c r="BP116" s="6">
        <f t="shared" si="39"/>
        <v>0</v>
      </c>
      <c r="BQ116" s="6">
        <f t="shared" si="40"/>
        <v>0</v>
      </c>
      <c r="BR116" s="6">
        <f t="shared" si="41"/>
        <v>0</v>
      </c>
      <c r="BS116" s="6">
        <f t="shared" si="42"/>
        <v>0</v>
      </c>
      <c r="BT116" s="6">
        <f t="shared" si="43"/>
        <v>0</v>
      </c>
      <c r="BU116" s="6">
        <f t="shared" si="44"/>
        <v>0</v>
      </c>
      <c r="BV116" s="6">
        <f t="shared" si="45"/>
        <v>0</v>
      </c>
      <c r="BW116" s="6">
        <f t="shared" si="46"/>
        <v>0</v>
      </c>
      <c r="BX116" s="6">
        <f t="shared" si="47"/>
        <v>0</v>
      </c>
      <c r="CA116" s="6">
        <f t="shared" si="25"/>
        <v>0</v>
      </c>
      <c r="CB116" s="6">
        <f t="shared" si="23"/>
        <v>0</v>
      </c>
      <c r="CC116" s="6">
        <f t="shared" si="24"/>
        <v>0</v>
      </c>
    </row>
    <row r="117" spans="1:81" ht="13.5" customHeight="1">
      <c r="A117" s="389"/>
      <c r="B117" s="390"/>
      <c r="C117" s="390"/>
      <c r="D117" s="398"/>
      <c r="E117" s="398"/>
      <c r="F117" s="398"/>
      <c r="G117" s="398"/>
      <c r="H117" s="395"/>
      <c r="I117" s="396"/>
      <c r="J117" s="396"/>
      <c r="K117" s="397"/>
      <c r="L117" s="398"/>
      <c r="M117" s="398"/>
      <c r="N117" s="398"/>
      <c r="O117" s="399"/>
      <c r="P117" s="393"/>
      <c r="Q117" s="352"/>
      <c r="R117" s="354"/>
      <c r="S117" s="385"/>
      <c r="T117" s="354"/>
      <c r="U117" s="385"/>
      <c r="V117" s="354"/>
      <c r="W117" s="385"/>
      <c r="X117" s="354"/>
      <c r="Y117" s="385"/>
      <c r="Z117" s="354"/>
      <c r="AA117" s="385"/>
      <c r="AB117" s="354"/>
      <c r="AC117" s="355"/>
      <c r="AD117" s="352"/>
      <c r="AE117" s="353"/>
      <c r="AF117" s="346">
        <f t="shared" si="26"/>
        <v>0</v>
      </c>
      <c r="AG117" s="347"/>
      <c r="AH117" s="393"/>
      <c r="AI117" s="352"/>
      <c r="AJ117" s="354"/>
      <c r="AK117" s="385"/>
      <c r="AL117" s="354"/>
      <c r="AM117" s="385"/>
      <c r="AN117" s="354"/>
      <c r="AO117" s="385"/>
      <c r="AP117" s="354"/>
      <c r="AQ117" s="385"/>
      <c r="AR117" s="354"/>
      <c r="AS117" s="385"/>
      <c r="AT117" s="354"/>
      <c r="AU117" s="355"/>
      <c r="AV117" s="352"/>
      <c r="AW117" s="353"/>
      <c r="AX117" s="346">
        <f t="shared" si="27"/>
        <v>0</v>
      </c>
      <c r="AY117" s="347"/>
      <c r="AZ117" s="103"/>
      <c r="BA117" s="101">
        <f t="shared" si="28"/>
        <v>0</v>
      </c>
      <c r="BB117" s="59"/>
      <c r="BC117" s="6">
        <f t="shared" si="29"/>
        <v>0</v>
      </c>
      <c r="BE117" s="6">
        <f t="shared" si="30"/>
        <v>0</v>
      </c>
      <c r="BF117" s="6">
        <f t="shared" si="31"/>
        <v>0</v>
      </c>
      <c r="BG117" s="6">
        <f t="shared" si="32"/>
        <v>0</v>
      </c>
      <c r="BH117" s="6">
        <f t="shared" si="33"/>
        <v>0</v>
      </c>
      <c r="BI117" s="6">
        <f t="shared" si="34"/>
        <v>0</v>
      </c>
      <c r="BJ117" s="6">
        <f t="shared" si="35"/>
        <v>0</v>
      </c>
      <c r="BK117" s="6">
        <f t="shared" si="36"/>
        <v>0</v>
      </c>
      <c r="BL117" s="6">
        <f t="shared" si="37"/>
        <v>0</v>
      </c>
      <c r="BM117" s="6">
        <f t="shared" si="38"/>
        <v>0</v>
      </c>
      <c r="BP117" s="6">
        <f t="shared" si="39"/>
        <v>0</v>
      </c>
      <c r="BQ117" s="6">
        <f t="shared" si="40"/>
        <v>0</v>
      </c>
      <c r="BR117" s="6">
        <f t="shared" si="41"/>
        <v>0</v>
      </c>
      <c r="BS117" s="6">
        <f t="shared" si="42"/>
        <v>0</v>
      </c>
      <c r="BT117" s="6">
        <f t="shared" si="43"/>
        <v>0</v>
      </c>
      <c r="BU117" s="6">
        <f t="shared" si="44"/>
        <v>0</v>
      </c>
      <c r="BV117" s="6">
        <f t="shared" si="45"/>
        <v>0</v>
      </c>
      <c r="BW117" s="6">
        <f t="shared" si="46"/>
        <v>0</v>
      </c>
      <c r="BX117" s="6">
        <f t="shared" si="47"/>
        <v>0</v>
      </c>
      <c r="CA117" s="6">
        <f t="shared" si="25"/>
        <v>0</v>
      </c>
      <c r="CB117" s="6">
        <f t="shared" si="23"/>
        <v>0</v>
      </c>
      <c r="CC117" s="6">
        <f t="shared" si="24"/>
        <v>0</v>
      </c>
    </row>
    <row r="118" spans="1:81" ht="13.5" customHeight="1">
      <c r="A118" s="389"/>
      <c r="B118" s="390"/>
      <c r="C118" s="390"/>
      <c r="D118" s="398"/>
      <c r="E118" s="398"/>
      <c r="F118" s="398"/>
      <c r="G118" s="398"/>
      <c r="H118" s="395"/>
      <c r="I118" s="396"/>
      <c r="J118" s="396"/>
      <c r="K118" s="397"/>
      <c r="L118" s="398"/>
      <c r="M118" s="398"/>
      <c r="N118" s="398"/>
      <c r="O118" s="399"/>
      <c r="P118" s="393"/>
      <c r="Q118" s="352"/>
      <c r="R118" s="354"/>
      <c r="S118" s="385"/>
      <c r="T118" s="354"/>
      <c r="U118" s="385"/>
      <c r="V118" s="354"/>
      <c r="W118" s="385"/>
      <c r="X118" s="354"/>
      <c r="Y118" s="385"/>
      <c r="Z118" s="354"/>
      <c r="AA118" s="385"/>
      <c r="AB118" s="354"/>
      <c r="AC118" s="355"/>
      <c r="AD118" s="352"/>
      <c r="AE118" s="353"/>
      <c r="AF118" s="346">
        <f t="shared" si="26"/>
        <v>0</v>
      </c>
      <c r="AG118" s="347"/>
      <c r="AH118" s="393"/>
      <c r="AI118" s="352"/>
      <c r="AJ118" s="354"/>
      <c r="AK118" s="385"/>
      <c r="AL118" s="354"/>
      <c r="AM118" s="385"/>
      <c r="AN118" s="354"/>
      <c r="AO118" s="385"/>
      <c r="AP118" s="354"/>
      <c r="AQ118" s="385"/>
      <c r="AR118" s="354"/>
      <c r="AS118" s="385"/>
      <c r="AT118" s="354"/>
      <c r="AU118" s="355"/>
      <c r="AV118" s="352"/>
      <c r="AW118" s="353"/>
      <c r="AX118" s="346">
        <f t="shared" si="27"/>
        <v>0</v>
      </c>
      <c r="AY118" s="347"/>
      <c r="AZ118" s="103"/>
      <c r="BA118" s="101">
        <f t="shared" si="28"/>
        <v>0</v>
      </c>
      <c r="BB118" s="59"/>
      <c r="BC118" s="6">
        <f t="shared" si="29"/>
        <v>0</v>
      </c>
      <c r="BE118" s="6">
        <f t="shared" si="30"/>
        <v>0</v>
      </c>
      <c r="BF118" s="6">
        <f t="shared" si="31"/>
        <v>0</v>
      </c>
      <c r="BG118" s="6">
        <f t="shared" si="32"/>
        <v>0</v>
      </c>
      <c r="BH118" s="6">
        <f t="shared" si="33"/>
        <v>0</v>
      </c>
      <c r="BI118" s="6">
        <f t="shared" si="34"/>
        <v>0</v>
      </c>
      <c r="BJ118" s="6">
        <f t="shared" si="35"/>
        <v>0</v>
      </c>
      <c r="BK118" s="6">
        <f t="shared" si="36"/>
        <v>0</v>
      </c>
      <c r="BL118" s="6">
        <f t="shared" si="37"/>
        <v>0</v>
      </c>
      <c r="BM118" s="6">
        <f t="shared" si="38"/>
        <v>0</v>
      </c>
      <c r="BP118" s="6">
        <f t="shared" si="39"/>
        <v>0</v>
      </c>
      <c r="BQ118" s="6">
        <f t="shared" si="40"/>
        <v>0</v>
      </c>
      <c r="BR118" s="6">
        <f t="shared" si="41"/>
        <v>0</v>
      </c>
      <c r="BS118" s="6">
        <f t="shared" si="42"/>
        <v>0</v>
      </c>
      <c r="BT118" s="6">
        <f t="shared" si="43"/>
        <v>0</v>
      </c>
      <c r="BU118" s="6">
        <f t="shared" si="44"/>
        <v>0</v>
      </c>
      <c r="BV118" s="6">
        <f t="shared" si="45"/>
        <v>0</v>
      </c>
      <c r="BW118" s="6">
        <f t="shared" si="46"/>
        <v>0</v>
      </c>
      <c r="BX118" s="6">
        <f t="shared" si="47"/>
        <v>0</v>
      </c>
      <c r="CA118" s="6">
        <f t="shared" si="25"/>
        <v>0</v>
      </c>
      <c r="CB118" s="6">
        <f t="shared" si="23"/>
        <v>0</v>
      </c>
      <c r="CC118" s="6">
        <f t="shared" si="24"/>
        <v>0</v>
      </c>
    </row>
    <row r="119" spans="1:81" ht="13.5" customHeight="1">
      <c r="A119" s="389"/>
      <c r="B119" s="390"/>
      <c r="C119" s="390"/>
      <c r="D119" s="398"/>
      <c r="E119" s="398"/>
      <c r="F119" s="398"/>
      <c r="G119" s="398"/>
      <c r="H119" s="395"/>
      <c r="I119" s="396"/>
      <c r="J119" s="396"/>
      <c r="K119" s="397"/>
      <c r="L119" s="398"/>
      <c r="M119" s="398"/>
      <c r="N119" s="398"/>
      <c r="O119" s="399"/>
      <c r="P119" s="393"/>
      <c r="Q119" s="352"/>
      <c r="R119" s="354"/>
      <c r="S119" s="385"/>
      <c r="T119" s="354"/>
      <c r="U119" s="385"/>
      <c r="V119" s="354"/>
      <c r="W119" s="385"/>
      <c r="X119" s="354"/>
      <c r="Y119" s="385"/>
      <c r="Z119" s="354"/>
      <c r="AA119" s="385"/>
      <c r="AB119" s="354"/>
      <c r="AC119" s="355"/>
      <c r="AD119" s="352"/>
      <c r="AE119" s="353"/>
      <c r="AF119" s="346">
        <f t="shared" si="26"/>
        <v>0</v>
      </c>
      <c r="AG119" s="347"/>
      <c r="AH119" s="393"/>
      <c r="AI119" s="352"/>
      <c r="AJ119" s="354"/>
      <c r="AK119" s="385"/>
      <c r="AL119" s="354"/>
      <c r="AM119" s="385"/>
      <c r="AN119" s="354"/>
      <c r="AO119" s="385"/>
      <c r="AP119" s="354"/>
      <c r="AQ119" s="385"/>
      <c r="AR119" s="354"/>
      <c r="AS119" s="385"/>
      <c r="AT119" s="354"/>
      <c r="AU119" s="355"/>
      <c r="AV119" s="352"/>
      <c r="AW119" s="353"/>
      <c r="AX119" s="346">
        <f t="shared" si="27"/>
        <v>0</v>
      </c>
      <c r="AY119" s="347"/>
      <c r="AZ119" s="103"/>
      <c r="BA119" s="101">
        <f t="shared" si="28"/>
        <v>0</v>
      </c>
      <c r="BB119" s="59"/>
      <c r="BC119" s="6">
        <f t="shared" si="29"/>
        <v>0</v>
      </c>
      <c r="BE119" s="6">
        <f t="shared" si="30"/>
        <v>0</v>
      </c>
      <c r="BF119" s="6">
        <f t="shared" si="31"/>
        <v>0</v>
      </c>
      <c r="BG119" s="6">
        <f t="shared" si="32"/>
        <v>0</v>
      </c>
      <c r="BH119" s="6">
        <f t="shared" si="33"/>
        <v>0</v>
      </c>
      <c r="BI119" s="6">
        <f t="shared" si="34"/>
        <v>0</v>
      </c>
      <c r="BJ119" s="6">
        <f t="shared" si="35"/>
        <v>0</v>
      </c>
      <c r="BK119" s="6">
        <f t="shared" si="36"/>
        <v>0</v>
      </c>
      <c r="BL119" s="6">
        <f t="shared" si="37"/>
        <v>0</v>
      </c>
      <c r="BM119" s="6">
        <f t="shared" si="38"/>
        <v>0</v>
      </c>
      <c r="BP119" s="6">
        <f t="shared" si="39"/>
        <v>0</v>
      </c>
      <c r="BQ119" s="6">
        <f t="shared" si="40"/>
        <v>0</v>
      </c>
      <c r="BR119" s="6">
        <f t="shared" si="41"/>
        <v>0</v>
      </c>
      <c r="BS119" s="6">
        <f t="shared" si="42"/>
        <v>0</v>
      </c>
      <c r="BT119" s="6">
        <f t="shared" si="43"/>
        <v>0</v>
      </c>
      <c r="BU119" s="6">
        <f t="shared" si="44"/>
        <v>0</v>
      </c>
      <c r="BV119" s="6">
        <f t="shared" si="45"/>
        <v>0</v>
      </c>
      <c r="BW119" s="6">
        <f t="shared" si="46"/>
        <v>0</v>
      </c>
      <c r="BX119" s="6">
        <f t="shared" si="47"/>
        <v>0</v>
      </c>
      <c r="CA119" s="6">
        <f t="shared" si="25"/>
        <v>0</v>
      </c>
      <c r="CB119" s="6">
        <f t="shared" si="23"/>
        <v>0</v>
      </c>
      <c r="CC119" s="6">
        <f t="shared" si="24"/>
        <v>0</v>
      </c>
    </row>
    <row r="120" spans="1:81" ht="13.5" customHeight="1">
      <c r="A120" s="389"/>
      <c r="B120" s="390"/>
      <c r="C120" s="390"/>
      <c r="D120" s="398"/>
      <c r="E120" s="398"/>
      <c r="F120" s="398"/>
      <c r="G120" s="398"/>
      <c r="H120" s="395"/>
      <c r="I120" s="396"/>
      <c r="J120" s="396"/>
      <c r="K120" s="397"/>
      <c r="L120" s="398"/>
      <c r="M120" s="398"/>
      <c r="N120" s="398"/>
      <c r="O120" s="399"/>
      <c r="P120" s="393"/>
      <c r="Q120" s="352"/>
      <c r="R120" s="354"/>
      <c r="S120" s="385"/>
      <c r="T120" s="354"/>
      <c r="U120" s="385"/>
      <c r="V120" s="354"/>
      <c r="W120" s="385"/>
      <c r="X120" s="354"/>
      <c r="Y120" s="385"/>
      <c r="Z120" s="354"/>
      <c r="AA120" s="385"/>
      <c r="AB120" s="354"/>
      <c r="AC120" s="355"/>
      <c r="AD120" s="352"/>
      <c r="AE120" s="353"/>
      <c r="AF120" s="346">
        <f t="shared" si="26"/>
        <v>0</v>
      </c>
      <c r="AG120" s="347"/>
      <c r="AH120" s="393"/>
      <c r="AI120" s="352"/>
      <c r="AJ120" s="354"/>
      <c r="AK120" s="385"/>
      <c r="AL120" s="354"/>
      <c r="AM120" s="385"/>
      <c r="AN120" s="354"/>
      <c r="AO120" s="385"/>
      <c r="AP120" s="354"/>
      <c r="AQ120" s="385"/>
      <c r="AR120" s="354"/>
      <c r="AS120" s="385"/>
      <c r="AT120" s="354"/>
      <c r="AU120" s="355"/>
      <c r="AV120" s="352"/>
      <c r="AW120" s="353"/>
      <c r="AX120" s="346">
        <f t="shared" si="27"/>
        <v>0</v>
      </c>
      <c r="AY120" s="347"/>
      <c r="AZ120" s="103"/>
      <c r="BA120" s="101">
        <f t="shared" si="28"/>
        <v>0</v>
      </c>
      <c r="BB120" s="59"/>
      <c r="BC120" s="6">
        <f t="shared" si="29"/>
        <v>0</v>
      </c>
      <c r="BE120" s="6">
        <f t="shared" si="30"/>
        <v>0</v>
      </c>
      <c r="BF120" s="6">
        <f t="shared" si="31"/>
        <v>0</v>
      </c>
      <c r="BG120" s="6">
        <f t="shared" si="32"/>
        <v>0</v>
      </c>
      <c r="BH120" s="6">
        <f t="shared" si="33"/>
        <v>0</v>
      </c>
      <c r="BI120" s="6">
        <f t="shared" si="34"/>
        <v>0</v>
      </c>
      <c r="BJ120" s="6">
        <f t="shared" si="35"/>
        <v>0</v>
      </c>
      <c r="BK120" s="6">
        <f t="shared" si="36"/>
        <v>0</v>
      </c>
      <c r="BL120" s="6">
        <f t="shared" si="37"/>
        <v>0</v>
      </c>
      <c r="BM120" s="6">
        <f t="shared" si="38"/>
        <v>0</v>
      </c>
      <c r="BP120" s="6">
        <f t="shared" si="39"/>
        <v>0</v>
      </c>
      <c r="BQ120" s="6">
        <f t="shared" si="40"/>
        <v>0</v>
      </c>
      <c r="BR120" s="6">
        <f t="shared" si="41"/>
        <v>0</v>
      </c>
      <c r="BS120" s="6">
        <f t="shared" si="42"/>
        <v>0</v>
      </c>
      <c r="BT120" s="6">
        <f t="shared" si="43"/>
        <v>0</v>
      </c>
      <c r="BU120" s="6">
        <f t="shared" si="44"/>
        <v>0</v>
      </c>
      <c r="BV120" s="6">
        <f t="shared" si="45"/>
        <v>0</v>
      </c>
      <c r="BW120" s="6">
        <f t="shared" si="46"/>
        <v>0</v>
      </c>
      <c r="BX120" s="6">
        <f t="shared" si="47"/>
        <v>0</v>
      </c>
      <c r="CA120" s="6">
        <f t="shared" si="25"/>
        <v>0</v>
      </c>
      <c r="CB120" s="6">
        <f t="shared" si="23"/>
        <v>0</v>
      </c>
      <c r="CC120" s="6">
        <f t="shared" si="24"/>
        <v>0</v>
      </c>
    </row>
    <row r="121" spans="1:81" ht="13.5" customHeight="1">
      <c r="A121" s="389"/>
      <c r="B121" s="390"/>
      <c r="C121" s="390"/>
      <c r="D121" s="398"/>
      <c r="E121" s="398"/>
      <c r="F121" s="398"/>
      <c r="G121" s="398"/>
      <c r="H121" s="395"/>
      <c r="I121" s="396"/>
      <c r="J121" s="396"/>
      <c r="K121" s="397"/>
      <c r="L121" s="398"/>
      <c r="M121" s="398"/>
      <c r="N121" s="398"/>
      <c r="O121" s="399"/>
      <c r="P121" s="393"/>
      <c r="Q121" s="352"/>
      <c r="R121" s="354"/>
      <c r="S121" s="385"/>
      <c r="T121" s="354"/>
      <c r="U121" s="385"/>
      <c r="V121" s="354"/>
      <c r="W121" s="385"/>
      <c r="X121" s="354"/>
      <c r="Y121" s="385"/>
      <c r="Z121" s="354"/>
      <c r="AA121" s="385"/>
      <c r="AB121" s="354"/>
      <c r="AC121" s="355"/>
      <c r="AD121" s="352"/>
      <c r="AE121" s="353"/>
      <c r="AF121" s="346">
        <f t="shared" si="26"/>
        <v>0</v>
      </c>
      <c r="AG121" s="347"/>
      <c r="AH121" s="393"/>
      <c r="AI121" s="352"/>
      <c r="AJ121" s="354"/>
      <c r="AK121" s="385"/>
      <c r="AL121" s="354"/>
      <c r="AM121" s="385"/>
      <c r="AN121" s="354"/>
      <c r="AO121" s="385"/>
      <c r="AP121" s="354"/>
      <c r="AQ121" s="385"/>
      <c r="AR121" s="354"/>
      <c r="AS121" s="385"/>
      <c r="AT121" s="354"/>
      <c r="AU121" s="355"/>
      <c r="AV121" s="352"/>
      <c r="AW121" s="353"/>
      <c r="AX121" s="346">
        <f t="shared" si="27"/>
        <v>0</v>
      </c>
      <c r="AY121" s="347"/>
      <c r="AZ121" s="103"/>
      <c r="BA121" s="101">
        <f t="shared" si="28"/>
        <v>0</v>
      </c>
      <c r="BB121" s="59"/>
      <c r="BC121" s="6">
        <f t="shared" si="29"/>
        <v>0</v>
      </c>
      <c r="BE121" s="6">
        <f t="shared" si="30"/>
        <v>0</v>
      </c>
      <c r="BF121" s="6">
        <f t="shared" si="31"/>
        <v>0</v>
      </c>
      <c r="BG121" s="6">
        <f t="shared" si="32"/>
        <v>0</v>
      </c>
      <c r="BH121" s="6">
        <f t="shared" si="33"/>
        <v>0</v>
      </c>
      <c r="BI121" s="6">
        <f t="shared" si="34"/>
        <v>0</v>
      </c>
      <c r="BJ121" s="6">
        <f t="shared" si="35"/>
        <v>0</v>
      </c>
      <c r="BK121" s="6">
        <f t="shared" si="36"/>
        <v>0</v>
      </c>
      <c r="BL121" s="6">
        <f t="shared" si="37"/>
        <v>0</v>
      </c>
      <c r="BM121" s="6">
        <f t="shared" si="38"/>
        <v>0</v>
      </c>
      <c r="BP121" s="6">
        <f t="shared" si="39"/>
        <v>0</v>
      </c>
      <c r="BQ121" s="6">
        <f t="shared" si="40"/>
        <v>0</v>
      </c>
      <c r="BR121" s="6">
        <f t="shared" si="41"/>
        <v>0</v>
      </c>
      <c r="BS121" s="6">
        <f t="shared" si="42"/>
        <v>0</v>
      </c>
      <c r="BT121" s="6">
        <f t="shared" si="43"/>
        <v>0</v>
      </c>
      <c r="BU121" s="6">
        <f t="shared" si="44"/>
        <v>0</v>
      </c>
      <c r="BV121" s="6">
        <f t="shared" si="45"/>
        <v>0</v>
      </c>
      <c r="BW121" s="6">
        <f t="shared" si="46"/>
        <v>0</v>
      </c>
      <c r="BX121" s="6">
        <f t="shared" si="47"/>
        <v>0</v>
      </c>
      <c r="CA121" s="6">
        <f t="shared" si="25"/>
        <v>0</v>
      </c>
      <c r="CB121" s="6">
        <f aca="true" t="shared" si="48" ref="CB121:CB181">SUM(P121:AE121)</f>
        <v>0</v>
      </c>
      <c r="CC121" s="6">
        <f aca="true" t="shared" si="49" ref="CC121:CC181">SUM(AH121:AS121)</f>
        <v>0</v>
      </c>
    </row>
    <row r="122" spans="1:81" ht="13.5" customHeight="1">
      <c r="A122" s="389"/>
      <c r="B122" s="390"/>
      <c r="C122" s="390"/>
      <c r="D122" s="398"/>
      <c r="E122" s="398"/>
      <c r="F122" s="398"/>
      <c r="G122" s="398"/>
      <c r="H122" s="395"/>
      <c r="I122" s="396"/>
      <c r="J122" s="396"/>
      <c r="K122" s="397"/>
      <c r="L122" s="398"/>
      <c r="M122" s="398"/>
      <c r="N122" s="398"/>
      <c r="O122" s="399"/>
      <c r="P122" s="393"/>
      <c r="Q122" s="352"/>
      <c r="R122" s="354"/>
      <c r="S122" s="385"/>
      <c r="T122" s="354"/>
      <c r="U122" s="385"/>
      <c r="V122" s="354"/>
      <c r="W122" s="385"/>
      <c r="X122" s="354"/>
      <c r="Y122" s="385"/>
      <c r="Z122" s="354"/>
      <c r="AA122" s="385"/>
      <c r="AB122" s="354"/>
      <c r="AC122" s="355"/>
      <c r="AD122" s="352"/>
      <c r="AE122" s="353"/>
      <c r="AF122" s="346">
        <f t="shared" si="26"/>
        <v>0</v>
      </c>
      <c r="AG122" s="347"/>
      <c r="AH122" s="393"/>
      <c r="AI122" s="352"/>
      <c r="AJ122" s="354"/>
      <c r="AK122" s="385"/>
      <c r="AL122" s="354"/>
      <c r="AM122" s="385"/>
      <c r="AN122" s="354"/>
      <c r="AO122" s="385"/>
      <c r="AP122" s="354"/>
      <c r="AQ122" s="385"/>
      <c r="AR122" s="354"/>
      <c r="AS122" s="385"/>
      <c r="AT122" s="354"/>
      <c r="AU122" s="355"/>
      <c r="AV122" s="352"/>
      <c r="AW122" s="353"/>
      <c r="AX122" s="346">
        <f t="shared" si="27"/>
        <v>0</v>
      </c>
      <c r="AY122" s="347"/>
      <c r="AZ122" s="103"/>
      <c r="BA122" s="101">
        <f t="shared" si="28"/>
        <v>0</v>
      </c>
      <c r="BB122" s="59"/>
      <c r="BC122" s="6">
        <f t="shared" si="29"/>
        <v>0</v>
      </c>
      <c r="BE122" s="6">
        <f t="shared" si="30"/>
        <v>0</v>
      </c>
      <c r="BF122" s="6">
        <f t="shared" si="31"/>
        <v>0</v>
      </c>
      <c r="BG122" s="6">
        <f t="shared" si="32"/>
        <v>0</v>
      </c>
      <c r="BH122" s="6">
        <f t="shared" si="33"/>
        <v>0</v>
      </c>
      <c r="BI122" s="6">
        <f t="shared" si="34"/>
        <v>0</v>
      </c>
      <c r="BJ122" s="6">
        <f t="shared" si="35"/>
        <v>0</v>
      </c>
      <c r="BK122" s="6">
        <f t="shared" si="36"/>
        <v>0</v>
      </c>
      <c r="BL122" s="6">
        <f t="shared" si="37"/>
        <v>0</v>
      </c>
      <c r="BM122" s="6">
        <f t="shared" si="38"/>
        <v>0</v>
      </c>
      <c r="BP122" s="6">
        <f t="shared" si="39"/>
        <v>0</v>
      </c>
      <c r="BQ122" s="6">
        <f t="shared" si="40"/>
        <v>0</v>
      </c>
      <c r="BR122" s="6">
        <f t="shared" si="41"/>
        <v>0</v>
      </c>
      <c r="BS122" s="6">
        <f t="shared" si="42"/>
        <v>0</v>
      </c>
      <c r="BT122" s="6">
        <f t="shared" si="43"/>
        <v>0</v>
      </c>
      <c r="BU122" s="6">
        <f t="shared" si="44"/>
        <v>0</v>
      </c>
      <c r="BV122" s="6">
        <f t="shared" si="45"/>
        <v>0</v>
      </c>
      <c r="BW122" s="6">
        <f t="shared" si="46"/>
        <v>0</v>
      </c>
      <c r="BX122" s="6">
        <f t="shared" si="47"/>
        <v>0</v>
      </c>
      <c r="CA122" s="6">
        <f t="shared" si="25"/>
        <v>0</v>
      </c>
      <c r="CB122" s="6">
        <f t="shared" si="48"/>
        <v>0</v>
      </c>
      <c r="CC122" s="6">
        <f t="shared" si="49"/>
        <v>0</v>
      </c>
    </row>
    <row r="123" spans="1:81" ht="13.5" customHeight="1">
      <c r="A123" s="389"/>
      <c r="B123" s="390"/>
      <c r="C123" s="390"/>
      <c r="D123" s="398"/>
      <c r="E123" s="398"/>
      <c r="F123" s="398"/>
      <c r="G123" s="398"/>
      <c r="H123" s="395"/>
      <c r="I123" s="396"/>
      <c r="J123" s="396"/>
      <c r="K123" s="397"/>
      <c r="L123" s="398"/>
      <c r="M123" s="398"/>
      <c r="N123" s="398"/>
      <c r="O123" s="399"/>
      <c r="P123" s="393"/>
      <c r="Q123" s="352"/>
      <c r="R123" s="354"/>
      <c r="S123" s="385"/>
      <c r="T123" s="354"/>
      <c r="U123" s="385"/>
      <c r="V123" s="354"/>
      <c r="W123" s="385"/>
      <c r="X123" s="354"/>
      <c r="Y123" s="385"/>
      <c r="Z123" s="354"/>
      <c r="AA123" s="385"/>
      <c r="AB123" s="354"/>
      <c r="AC123" s="355"/>
      <c r="AD123" s="352"/>
      <c r="AE123" s="353"/>
      <c r="AF123" s="346">
        <f t="shared" si="26"/>
        <v>0</v>
      </c>
      <c r="AG123" s="347"/>
      <c r="AH123" s="393"/>
      <c r="AI123" s="352"/>
      <c r="AJ123" s="354"/>
      <c r="AK123" s="385"/>
      <c r="AL123" s="354"/>
      <c r="AM123" s="385"/>
      <c r="AN123" s="354"/>
      <c r="AO123" s="385"/>
      <c r="AP123" s="354"/>
      <c r="AQ123" s="385"/>
      <c r="AR123" s="354"/>
      <c r="AS123" s="385"/>
      <c r="AT123" s="354"/>
      <c r="AU123" s="355"/>
      <c r="AV123" s="352"/>
      <c r="AW123" s="353"/>
      <c r="AX123" s="346">
        <f t="shared" si="27"/>
        <v>0</v>
      </c>
      <c r="AY123" s="347"/>
      <c r="AZ123" s="103"/>
      <c r="BA123" s="101">
        <f t="shared" si="28"/>
        <v>0</v>
      </c>
      <c r="BB123" s="59"/>
      <c r="BC123" s="6">
        <f t="shared" si="29"/>
        <v>0</v>
      </c>
      <c r="BE123" s="6">
        <f t="shared" si="30"/>
        <v>0</v>
      </c>
      <c r="BF123" s="6">
        <f t="shared" si="31"/>
        <v>0</v>
      </c>
      <c r="BG123" s="6">
        <f t="shared" si="32"/>
        <v>0</v>
      </c>
      <c r="BH123" s="6">
        <f t="shared" si="33"/>
        <v>0</v>
      </c>
      <c r="BI123" s="6">
        <f t="shared" si="34"/>
        <v>0</v>
      </c>
      <c r="BJ123" s="6">
        <f t="shared" si="35"/>
        <v>0</v>
      </c>
      <c r="BK123" s="6">
        <f t="shared" si="36"/>
        <v>0</v>
      </c>
      <c r="BL123" s="6">
        <f t="shared" si="37"/>
        <v>0</v>
      </c>
      <c r="BM123" s="6">
        <f t="shared" si="38"/>
        <v>0</v>
      </c>
      <c r="BP123" s="6">
        <f t="shared" si="39"/>
        <v>0</v>
      </c>
      <c r="BQ123" s="6">
        <f t="shared" si="40"/>
        <v>0</v>
      </c>
      <c r="BR123" s="6">
        <f t="shared" si="41"/>
        <v>0</v>
      </c>
      <c r="BS123" s="6">
        <f t="shared" si="42"/>
        <v>0</v>
      </c>
      <c r="BT123" s="6">
        <f t="shared" si="43"/>
        <v>0</v>
      </c>
      <c r="BU123" s="6">
        <f t="shared" si="44"/>
        <v>0</v>
      </c>
      <c r="BV123" s="6">
        <f t="shared" si="45"/>
        <v>0</v>
      </c>
      <c r="BW123" s="6">
        <f t="shared" si="46"/>
        <v>0</v>
      </c>
      <c r="BX123" s="6">
        <f t="shared" si="47"/>
        <v>0</v>
      </c>
      <c r="CA123" s="6">
        <f t="shared" si="25"/>
        <v>0</v>
      </c>
      <c r="CB123" s="6">
        <f t="shared" si="48"/>
        <v>0</v>
      </c>
      <c r="CC123" s="6">
        <f t="shared" si="49"/>
        <v>0</v>
      </c>
    </row>
    <row r="124" spans="1:81" ht="13.5" customHeight="1">
      <c r="A124" s="389"/>
      <c r="B124" s="390"/>
      <c r="C124" s="390"/>
      <c r="D124" s="398"/>
      <c r="E124" s="398"/>
      <c r="F124" s="398"/>
      <c r="G124" s="398"/>
      <c r="H124" s="395"/>
      <c r="I124" s="396"/>
      <c r="J124" s="396"/>
      <c r="K124" s="397"/>
      <c r="L124" s="398"/>
      <c r="M124" s="398"/>
      <c r="N124" s="398"/>
      <c r="O124" s="399"/>
      <c r="P124" s="393"/>
      <c r="Q124" s="352"/>
      <c r="R124" s="354"/>
      <c r="S124" s="385"/>
      <c r="T124" s="354"/>
      <c r="U124" s="385"/>
      <c r="V124" s="354"/>
      <c r="W124" s="385"/>
      <c r="X124" s="354"/>
      <c r="Y124" s="385"/>
      <c r="Z124" s="354"/>
      <c r="AA124" s="385"/>
      <c r="AB124" s="354"/>
      <c r="AC124" s="355"/>
      <c r="AD124" s="352"/>
      <c r="AE124" s="353"/>
      <c r="AF124" s="346">
        <f t="shared" si="26"/>
        <v>0</v>
      </c>
      <c r="AG124" s="347"/>
      <c r="AH124" s="393"/>
      <c r="AI124" s="352"/>
      <c r="AJ124" s="354"/>
      <c r="AK124" s="385"/>
      <c r="AL124" s="354"/>
      <c r="AM124" s="385"/>
      <c r="AN124" s="354"/>
      <c r="AO124" s="385"/>
      <c r="AP124" s="354"/>
      <c r="AQ124" s="385"/>
      <c r="AR124" s="354"/>
      <c r="AS124" s="385"/>
      <c r="AT124" s="354"/>
      <c r="AU124" s="355"/>
      <c r="AV124" s="352"/>
      <c r="AW124" s="353"/>
      <c r="AX124" s="346">
        <f t="shared" si="27"/>
        <v>0</v>
      </c>
      <c r="AY124" s="347"/>
      <c r="AZ124" s="103"/>
      <c r="BA124" s="101">
        <f t="shared" si="28"/>
        <v>0</v>
      </c>
      <c r="BB124" s="59"/>
      <c r="BC124" s="6">
        <f t="shared" si="29"/>
        <v>0</v>
      </c>
      <c r="BE124" s="6">
        <f t="shared" si="30"/>
        <v>0</v>
      </c>
      <c r="BF124" s="6">
        <f t="shared" si="31"/>
        <v>0</v>
      </c>
      <c r="BG124" s="6">
        <f t="shared" si="32"/>
        <v>0</v>
      </c>
      <c r="BH124" s="6">
        <f t="shared" si="33"/>
        <v>0</v>
      </c>
      <c r="BI124" s="6">
        <f t="shared" si="34"/>
        <v>0</v>
      </c>
      <c r="BJ124" s="6">
        <f t="shared" si="35"/>
        <v>0</v>
      </c>
      <c r="BK124" s="6">
        <f t="shared" si="36"/>
        <v>0</v>
      </c>
      <c r="BL124" s="6">
        <f t="shared" si="37"/>
        <v>0</v>
      </c>
      <c r="BM124" s="6">
        <f t="shared" si="38"/>
        <v>0</v>
      </c>
      <c r="BP124" s="6">
        <f t="shared" si="39"/>
        <v>0</v>
      </c>
      <c r="BQ124" s="6">
        <f t="shared" si="40"/>
        <v>0</v>
      </c>
      <c r="BR124" s="6">
        <f t="shared" si="41"/>
        <v>0</v>
      </c>
      <c r="BS124" s="6">
        <f t="shared" si="42"/>
        <v>0</v>
      </c>
      <c r="BT124" s="6">
        <f t="shared" si="43"/>
        <v>0</v>
      </c>
      <c r="BU124" s="6">
        <f t="shared" si="44"/>
        <v>0</v>
      </c>
      <c r="BV124" s="6">
        <f t="shared" si="45"/>
        <v>0</v>
      </c>
      <c r="BW124" s="6">
        <f t="shared" si="46"/>
        <v>0</v>
      </c>
      <c r="BX124" s="6">
        <f t="shared" si="47"/>
        <v>0</v>
      </c>
      <c r="CA124" s="6">
        <f t="shared" si="25"/>
        <v>0</v>
      </c>
      <c r="CB124" s="6">
        <f t="shared" si="48"/>
        <v>0</v>
      </c>
      <c r="CC124" s="6">
        <f t="shared" si="49"/>
        <v>0</v>
      </c>
    </row>
    <row r="125" spans="1:81" ht="13.5" customHeight="1">
      <c r="A125" s="389"/>
      <c r="B125" s="390"/>
      <c r="C125" s="390"/>
      <c r="D125" s="398"/>
      <c r="E125" s="398"/>
      <c r="F125" s="398"/>
      <c r="G125" s="398"/>
      <c r="H125" s="395"/>
      <c r="I125" s="396"/>
      <c r="J125" s="396"/>
      <c r="K125" s="397"/>
      <c r="L125" s="398"/>
      <c r="M125" s="398"/>
      <c r="N125" s="398"/>
      <c r="O125" s="399"/>
      <c r="P125" s="393"/>
      <c r="Q125" s="352"/>
      <c r="R125" s="354"/>
      <c r="S125" s="385"/>
      <c r="T125" s="354"/>
      <c r="U125" s="385"/>
      <c r="V125" s="354"/>
      <c r="W125" s="385"/>
      <c r="X125" s="354"/>
      <c r="Y125" s="385"/>
      <c r="Z125" s="354"/>
      <c r="AA125" s="385"/>
      <c r="AB125" s="354"/>
      <c r="AC125" s="355"/>
      <c r="AD125" s="352"/>
      <c r="AE125" s="353"/>
      <c r="AF125" s="346">
        <f t="shared" si="26"/>
        <v>0</v>
      </c>
      <c r="AG125" s="347"/>
      <c r="AH125" s="393"/>
      <c r="AI125" s="352"/>
      <c r="AJ125" s="354"/>
      <c r="AK125" s="385"/>
      <c r="AL125" s="354"/>
      <c r="AM125" s="385"/>
      <c r="AN125" s="354"/>
      <c r="AO125" s="385"/>
      <c r="AP125" s="354"/>
      <c r="AQ125" s="385"/>
      <c r="AR125" s="354"/>
      <c r="AS125" s="385"/>
      <c r="AT125" s="354"/>
      <c r="AU125" s="355"/>
      <c r="AV125" s="352"/>
      <c r="AW125" s="353"/>
      <c r="AX125" s="346">
        <f t="shared" si="27"/>
        <v>0</v>
      </c>
      <c r="AY125" s="347"/>
      <c r="AZ125" s="103"/>
      <c r="BA125" s="101">
        <f t="shared" si="28"/>
        <v>0</v>
      </c>
      <c r="BB125" s="59"/>
      <c r="BC125" s="6">
        <f t="shared" si="29"/>
        <v>0</v>
      </c>
      <c r="BE125" s="6">
        <f t="shared" si="30"/>
        <v>0</v>
      </c>
      <c r="BF125" s="6">
        <f t="shared" si="31"/>
        <v>0</v>
      </c>
      <c r="BG125" s="6">
        <f t="shared" si="32"/>
        <v>0</v>
      </c>
      <c r="BH125" s="6">
        <f t="shared" si="33"/>
        <v>0</v>
      </c>
      <c r="BI125" s="6">
        <f t="shared" si="34"/>
        <v>0</v>
      </c>
      <c r="BJ125" s="6">
        <f t="shared" si="35"/>
        <v>0</v>
      </c>
      <c r="BK125" s="6">
        <f t="shared" si="36"/>
        <v>0</v>
      </c>
      <c r="BL125" s="6">
        <f t="shared" si="37"/>
        <v>0</v>
      </c>
      <c r="BM125" s="6">
        <f t="shared" si="38"/>
        <v>0</v>
      </c>
      <c r="BP125" s="6">
        <f t="shared" si="39"/>
        <v>0</v>
      </c>
      <c r="BQ125" s="6">
        <f t="shared" si="40"/>
        <v>0</v>
      </c>
      <c r="BR125" s="6">
        <f t="shared" si="41"/>
        <v>0</v>
      </c>
      <c r="BS125" s="6">
        <f t="shared" si="42"/>
        <v>0</v>
      </c>
      <c r="BT125" s="6">
        <f t="shared" si="43"/>
        <v>0</v>
      </c>
      <c r="BU125" s="6">
        <f t="shared" si="44"/>
        <v>0</v>
      </c>
      <c r="BV125" s="6">
        <f t="shared" si="45"/>
        <v>0</v>
      </c>
      <c r="BW125" s="6">
        <f t="shared" si="46"/>
        <v>0</v>
      </c>
      <c r="BX125" s="6">
        <f t="shared" si="47"/>
        <v>0</v>
      </c>
      <c r="CA125" s="6">
        <f t="shared" si="25"/>
        <v>0</v>
      </c>
      <c r="CB125" s="6">
        <f t="shared" si="48"/>
        <v>0</v>
      </c>
      <c r="CC125" s="6">
        <f t="shared" si="49"/>
        <v>0</v>
      </c>
    </row>
    <row r="126" spans="1:81" ht="13.5" customHeight="1">
      <c r="A126" s="389"/>
      <c r="B126" s="390"/>
      <c r="C126" s="390"/>
      <c r="D126" s="398"/>
      <c r="E126" s="398"/>
      <c r="F126" s="398"/>
      <c r="G126" s="398"/>
      <c r="H126" s="395"/>
      <c r="I126" s="396"/>
      <c r="J126" s="396"/>
      <c r="K126" s="397"/>
      <c r="L126" s="398"/>
      <c r="M126" s="398"/>
      <c r="N126" s="398"/>
      <c r="O126" s="399"/>
      <c r="P126" s="393"/>
      <c r="Q126" s="352"/>
      <c r="R126" s="354"/>
      <c r="S126" s="385"/>
      <c r="T126" s="354"/>
      <c r="U126" s="385"/>
      <c r="V126" s="354"/>
      <c r="W126" s="385"/>
      <c r="X126" s="354"/>
      <c r="Y126" s="385"/>
      <c r="Z126" s="354"/>
      <c r="AA126" s="385"/>
      <c r="AB126" s="354"/>
      <c r="AC126" s="355"/>
      <c r="AD126" s="352"/>
      <c r="AE126" s="353"/>
      <c r="AF126" s="346">
        <f t="shared" si="26"/>
        <v>0</v>
      </c>
      <c r="AG126" s="347"/>
      <c r="AH126" s="393"/>
      <c r="AI126" s="352"/>
      <c r="AJ126" s="354"/>
      <c r="AK126" s="385"/>
      <c r="AL126" s="354"/>
      <c r="AM126" s="385"/>
      <c r="AN126" s="354"/>
      <c r="AO126" s="385"/>
      <c r="AP126" s="354"/>
      <c r="AQ126" s="385"/>
      <c r="AR126" s="354"/>
      <c r="AS126" s="385"/>
      <c r="AT126" s="354"/>
      <c r="AU126" s="355"/>
      <c r="AV126" s="352"/>
      <c r="AW126" s="353"/>
      <c r="AX126" s="346">
        <f t="shared" si="27"/>
        <v>0</v>
      </c>
      <c r="AY126" s="347"/>
      <c r="AZ126" s="103"/>
      <c r="BA126" s="101">
        <f t="shared" si="28"/>
        <v>0</v>
      </c>
      <c r="BB126" s="59"/>
      <c r="BC126" s="6">
        <f t="shared" si="29"/>
        <v>0</v>
      </c>
      <c r="BE126" s="6">
        <f t="shared" si="30"/>
        <v>0</v>
      </c>
      <c r="BF126" s="6">
        <f t="shared" si="31"/>
        <v>0</v>
      </c>
      <c r="BG126" s="6">
        <f t="shared" si="32"/>
        <v>0</v>
      </c>
      <c r="BH126" s="6">
        <f t="shared" si="33"/>
        <v>0</v>
      </c>
      <c r="BI126" s="6">
        <f t="shared" si="34"/>
        <v>0</v>
      </c>
      <c r="BJ126" s="6">
        <f t="shared" si="35"/>
        <v>0</v>
      </c>
      <c r="BK126" s="6">
        <f t="shared" si="36"/>
        <v>0</v>
      </c>
      <c r="BL126" s="6">
        <f t="shared" si="37"/>
        <v>0</v>
      </c>
      <c r="BM126" s="6">
        <f t="shared" si="38"/>
        <v>0</v>
      </c>
      <c r="BP126" s="6">
        <f t="shared" si="39"/>
        <v>0</v>
      </c>
      <c r="BQ126" s="6">
        <f t="shared" si="40"/>
        <v>0</v>
      </c>
      <c r="BR126" s="6">
        <f t="shared" si="41"/>
        <v>0</v>
      </c>
      <c r="BS126" s="6">
        <f t="shared" si="42"/>
        <v>0</v>
      </c>
      <c r="BT126" s="6">
        <f t="shared" si="43"/>
        <v>0</v>
      </c>
      <c r="BU126" s="6">
        <f t="shared" si="44"/>
        <v>0</v>
      </c>
      <c r="BV126" s="6">
        <f t="shared" si="45"/>
        <v>0</v>
      </c>
      <c r="BW126" s="6">
        <f t="shared" si="46"/>
        <v>0</v>
      </c>
      <c r="BX126" s="6">
        <f t="shared" si="47"/>
        <v>0</v>
      </c>
      <c r="CA126" s="6">
        <f t="shared" si="25"/>
        <v>0</v>
      </c>
      <c r="CB126" s="6">
        <f t="shared" si="48"/>
        <v>0</v>
      </c>
      <c r="CC126" s="6">
        <f t="shared" si="49"/>
        <v>0</v>
      </c>
    </row>
    <row r="127" spans="1:81" ht="13.5" customHeight="1">
      <c r="A127" s="389"/>
      <c r="B127" s="390"/>
      <c r="C127" s="390"/>
      <c r="D127" s="398"/>
      <c r="E127" s="398"/>
      <c r="F127" s="398"/>
      <c r="G127" s="398"/>
      <c r="H127" s="395"/>
      <c r="I127" s="396"/>
      <c r="J127" s="396"/>
      <c r="K127" s="397"/>
      <c r="L127" s="398"/>
      <c r="M127" s="398"/>
      <c r="N127" s="398"/>
      <c r="O127" s="399"/>
      <c r="P127" s="393"/>
      <c r="Q127" s="352"/>
      <c r="R127" s="354"/>
      <c r="S127" s="385"/>
      <c r="T127" s="354"/>
      <c r="U127" s="385"/>
      <c r="V127" s="354"/>
      <c r="W127" s="385"/>
      <c r="X127" s="354"/>
      <c r="Y127" s="385"/>
      <c r="Z127" s="354"/>
      <c r="AA127" s="385"/>
      <c r="AB127" s="354"/>
      <c r="AC127" s="355"/>
      <c r="AD127" s="352"/>
      <c r="AE127" s="353"/>
      <c r="AF127" s="346">
        <f t="shared" si="26"/>
        <v>0</v>
      </c>
      <c r="AG127" s="347"/>
      <c r="AH127" s="393"/>
      <c r="AI127" s="352"/>
      <c r="AJ127" s="354"/>
      <c r="AK127" s="385"/>
      <c r="AL127" s="354"/>
      <c r="AM127" s="385"/>
      <c r="AN127" s="354"/>
      <c r="AO127" s="385"/>
      <c r="AP127" s="354"/>
      <c r="AQ127" s="385"/>
      <c r="AR127" s="354"/>
      <c r="AS127" s="385"/>
      <c r="AT127" s="354"/>
      <c r="AU127" s="355"/>
      <c r="AV127" s="352"/>
      <c r="AW127" s="353"/>
      <c r="AX127" s="346">
        <f t="shared" si="27"/>
        <v>0</v>
      </c>
      <c r="AY127" s="347"/>
      <c r="AZ127" s="103"/>
      <c r="BA127" s="101">
        <f t="shared" si="28"/>
        <v>0</v>
      </c>
      <c r="BB127" s="59"/>
      <c r="BC127" s="6">
        <f t="shared" si="29"/>
        <v>0</v>
      </c>
      <c r="BE127" s="6">
        <f t="shared" si="30"/>
        <v>0</v>
      </c>
      <c r="BF127" s="6">
        <f t="shared" si="31"/>
        <v>0</v>
      </c>
      <c r="BG127" s="6">
        <f t="shared" si="32"/>
        <v>0</v>
      </c>
      <c r="BH127" s="6">
        <f t="shared" si="33"/>
        <v>0</v>
      </c>
      <c r="BI127" s="6">
        <f t="shared" si="34"/>
        <v>0</v>
      </c>
      <c r="BJ127" s="6">
        <f t="shared" si="35"/>
        <v>0</v>
      </c>
      <c r="BK127" s="6">
        <f t="shared" si="36"/>
        <v>0</v>
      </c>
      <c r="BL127" s="6">
        <f t="shared" si="37"/>
        <v>0</v>
      </c>
      <c r="BM127" s="6">
        <f t="shared" si="38"/>
        <v>0</v>
      </c>
      <c r="BP127" s="6">
        <f t="shared" si="39"/>
        <v>0</v>
      </c>
      <c r="BQ127" s="6">
        <f t="shared" si="40"/>
        <v>0</v>
      </c>
      <c r="BR127" s="6">
        <f t="shared" si="41"/>
        <v>0</v>
      </c>
      <c r="BS127" s="6">
        <f t="shared" si="42"/>
        <v>0</v>
      </c>
      <c r="BT127" s="6">
        <f t="shared" si="43"/>
        <v>0</v>
      </c>
      <c r="BU127" s="6">
        <f t="shared" si="44"/>
        <v>0</v>
      </c>
      <c r="BV127" s="6">
        <f t="shared" si="45"/>
        <v>0</v>
      </c>
      <c r="BW127" s="6">
        <f t="shared" si="46"/>
        <v>0</v>
      </c>
      <c r="BX127" s="6">
        <f t="shared" si="47"/>
        <v>0</v>
      </c>
      <c r="CA127" s="6">
        <f t="shared" si="25"/>
        <v>0</v>
      </c>
      <c r="CB127" s="6">
        <f t="shared" si="48"/>
        <v>0</v>
      </c>
      <c r="CC127" s="6">
        <f t="shared" si="49"/>
        <v>0</v>
      </c>
    </row>
    <row r="128" spans="1:81" ht="13.5" customHeight="1">
      <c r="A128" s="389"/>
      <c r="B128" s="390"/>
      <c r="C128" s="390"/>
      <c r="D128" s="398"/>
      <c r="E128" s="398"/>
      <c r="F128" s="398"/>
      <c r="G128" s="398"/>
      <c r="H128" s="395"/>
      <c r="I128" s="396"/>
      <c r="J128" s="396"/>
      <c r="K128" s="397"/>
      <c r="L128" s="398"/>
      <c r="M128" s="398"/>
      <c r="N128" s="398"/>
      <c r="O128" s="399"/>
      <c r="P128" s="393"/>
      <c r="Q128" s="352"/>
      <c r="R128" s="354"/>
      <c r="S128" s="385"/>
      <c r="T128" s="354"/>
      <c r="U128" s="385"/>
      <c r="V128" s="354"/>
      <c r="W128" s="385"/>
      <c r="X128" s="354"/>
      <c r="Y128" s="385"/>
      <c r="Z128" s="354"/>
      <c r="AA128" s="385"/>
      <c r="AB128" s="354"/>
      <c r="AC128" s="355"/>
      <c r="AD128" s="352"/>
      <c r="AE128" s="353"/>
      <c r="AF128" s="346">
        <f t="shared" si="26"/>
        <v>0</v>
      </c>
      <c r="AG128" s="347"/>
      <c r="AH128" s="393"/>
      <c r="AI128" s="352"/>
      <c r="AJ128" s="354"/>
      <c r="AK128" s="385"/>
      <c r="AL128" s="354"/>
      <c r="AM128" s="385"/>
      <c r="AN128" s="354"/>
      <c r="AO128" s="385"/>
      <c r="AP128" s="354"/>
      <c r="AQ128" s="385"/>
      <c r="AR128" s="354"/>
      <c r="AS128" s="385"/>
      <c r="AT128" s="354"/>
      <c r="AU128" s="355"/>
      <c r="AV128" s="352"/>
      <c r="AW128" s="353"/>
      <c r="AX128" s="346">
        <f t="shared" si="27"/>
        <v>0</v>
      </c>
      <c r="AY128" s="347"/>
      <c r="AZ128" s="103"/>
      <c r="BA128" s="101">
        <f t="shared" si="28"/>
        <v>0</v>
      </c>
      <c r="BB128" s="59"/>
      <c r="BC128" s="6">
        <f t="shared" si="29"/>
        <v>0</v>
      </c>
      <c r="BE128" s="6">
        <f t="shared" si="30"/>
        <v>0</v>
      </c>
      <c r="BF128" s="6">
        <f t="shared" si="31"/>
        <v>0</v>
      </c>
      <c r="BG128" s="6">
        <f t="shared" si="32"/>
        <v>0</v>
      </c>
      <c r="BH128" s="6">
        <f t="shared" si="33"/>
        <v>0</v>
      </c>
      <c r="BI128" s="6">
        <f t="shared" si="34"/>
        <v>0</v>
      </c>
      <c r="BJ128" s="6">
        <f t="shared" si="35"/>
        <v>0</v>
      </c>
      <c r="BK128" s="6">
        <f t="shared" si="36"/>
        <v>0</v>
      </c>
      <c r="BL128" s="6">
        <f t="shared" si="37"/>
        <v>0</v>
      </c>
      <c r="BM128" s="6">
        <f t="shared" si="38"/>
        <v>0</v>
      </c>
      <c r="BP128" s="6">
        <f t="shared" si="39"/>
        <v>0</v>
      </c>
      <c r="BQ128" s="6">
        <f t="shared" si="40"/>
        <v>0</v>
      </c>
      <c r="BR128" s="6">
        <f t="shared" si="41"/>
        <v>0</v>
      </c>
      <c r="BS128" s="6">
        <f t="shared" si="42"/>
        <v>0</v>
      </c>
      <c r="BT128" s="6">
        <f t="shared" si="43"/>
        <v>0</v>
      </c>
      <c r="BU128" s="6">
        <f t="shared" si="44"/>
        <v>0</v>
      </c>
      <c r="BV128" s="6">
        <f t="shared" si="45"/>
        <v>0</v>
      </c>
      <c r="BW128" s="6">
        <f t="shared" si="46"/>
        <v>0</v>
      </c>
      <c r="BX128" s="6">
        <f t="shared" si="47"/>
        <v>0</v>
      </c>
      <c r="CA128" s="6">
        <f t="shared" si="25"/>
        <v>0</v>
      </c>
      <c r="CB128" s="6">
        <f t="shared" si="48"/>
        <v>0</v>
      </c>
      <c r="CC128" s="6">
        <f t="shared" si="49"/>
        <v>0</v>
      </c>
    </row>
    <row r="129" spans="1:81" ht="13.5" customHeight="1">
      <c r="A129" s="389"/>
      <c r="B129" s="390"/>
      <c r="C129" s="390"/>
      <c r="D129" s="398"/>
      <c r="E129" s="398"/>
      <c r="F129" s="398"/>
      <c r="G129" s="398"/>
      <c r="H129" s="395"/>
      <c r="I129" s="396"/>
      <c r="J129" s="396"/>
      <c r="K129" s="397"/>
      <c r="L129" s="398"/>
      <c r="M129" s="398"/>
      <c r="N129" s="398"/>
      <c r="O129" s="399"/>
      <c r="P129" s="393"/>
      <c r="Q129" s="352"/>
      <c r="R129" s="354"/>
      <c r="S129" s="385"/>
      <c r="T129" s="354"/>
      <c r="U129" s="385"/>
      <c r="V129" s="354"/>
      <c r="W129" s="385"/>
      <c r="X129" s="354"/>
      <c r="Y129" s="385"/>
      <c r="Z129" s="354"/>
      <c r="AA129" s="385"/>
      <c r="AB129" s="354"/>
      <c r="AC129" s="355"/>
      <c r="AD129" s="352"/>
      <c r="AE129" s="353"/>
      <c r="AF129" s="346">
        <f t="shared" si="26"/>
        <v>0</v>
      </c>
      <c r="AG129" s="347"/>
      <c r="AH129" s="393"/>
      <c r="AI129" s="352"/>
      <c r="AJ129" s="354"/>
      <c r="AK129" s="385"/>
      <c r="AL129" s="354"/>
      <c r="AM129" s="385"/>
      <c r="AN129" s="354"/>
      <c r="AO129" s="385"/>
      <c r="AP129" s="354"/>
      <c r="AQ129" s="385"/>
      <c r="AR129" s="354"/>
      <c r="AS129" s="385"/>
      <c r="AT129" s="354"/>
      <c r="AU129" s="355"/>
      <c r="AV129" s="352"/>
      <c r="AW129" s="353"/>
      <c r="AX129" s="346">
        <f t="shared" si="27"/>
        <v>0</v>
      </c>
      <c r="AY129" s="347"/>
      <c r="AZ129" s="103"/>
      <c r="BA129" s="101">
        <f t="shared" si="28"/>
        <v>0</v>
      </c>
      <c r="BB129" s="59"/>
      <c r="BC129" s="6">
        <f t="shared" si="29"/>
        <v>0</v>
      </c>
      <c r="BE129" s="6">
        <f t="shared" si="30"/>
        <v>0</v>
      </c>
      <c r="BF129" s="6">
        <f t="shared" si="31"/>
        <v>0</v>
      </c>
      <c r="BG129" s="6">
        <f t="shared" si="32"/>
        <v>0</v>
      </c>
      <c r="BH129" s="6">
        <f t="shared" si="33"/>
        <v>0</v>
      </c>
      <c r="BI129" s="6">
        <f t="shared" si="34"/>
        <v>0</v>
      </c>
      <c r="BJ129" s="6">
        <f t="shared" si="35"/>
        <v>0</v>
      </c>
      <c r="BK129" s="6">
        <f t="shared" si="36"/>
        <v>0</v>
      </c>
      <c r="BL129" s="6">
        <f t="shared" si="37"/>
        <v>0</v>
      </c>
      <c r="BM129" s="6">
        <f t="shared" si="38"/>
        <v>0</v>
      </c>
      <c r="BP129" s="6">
        <f t="shared" si="39"/>
        <v>0</v>
      </c>
      <c r="BQ129" s="6">
        <f t="shared" si="40"/>
        <v>0</v>
      </c>
      <c r="BR129" s="6">
        <f t="shared" si="41"/>
        <v>0</v>
      </c>
      <c r="BS129" s="6">
        <f t="shared" si="42"/>
        <v>0</v>
      </c>
      <c r="BT129" s="6">
        <f t="shared" si="43"/>
        <v>0</v>
      </c>
      <c r="BU129" s="6">
        <f t="shared" si="44"/>
        <v>0</v>
      </c>
      <c r="BV129" s="6">
        <f t="shared" si="45"/>
        <v>0</v>
      </c>
      <c r="BW129" s="6">
        <f t="shared" si="46"/>
        <v>0</v>
      </c>
      <c r="BX129" s="6">
        <f t="shared" si="47"/>
        <v>0</v>
      </c>
      <c r="CA129" s="6">
        <f t="shared" si="25"/>
        <v>0</v>
      </c>
      <c r="CB129" s="6">
        <f t="shared" si="48"/>
        <v>0</v>
      </c>
      <c r="CC129" s="6">
        <f t="shared" si="49"/>
        <v>0</v>
      </c>
    </row>
    <row r="130" spans="1:81" ht="13.5" customHeight="1">
      <c r="A130" s="389"/>
      <c r="B130" s="390"/>
      <c r="C130" s="390"/>
      <c r="D130" s="398"/>
      <c r="E130" s="398"/>
      <c r="F130" s="398"/>
      <c r="G130" s="398"/>
      <c r="H130" s="395"/>
      <c r="I130" s="396"/>
      <c r="J130" s="396"/>
      <c r="K130" s="397"/>
      <c r="L130" s="398"/>
      <c r="M130" s="398"/>
      <c r="N130" s="398"/>
      <c r="O130" s="399"/>
      <c r="P130" s="393"/>
      <c r="Q130" s="352"/>
      <c r="R130" s="354"/>
      <c r="S130" s="385"/>
      <c r="T130" s="354"/>
      <c r="U130" s="385"/>
      <c r="V130" s="354"/>
      <c r="W130" s="385"/>
      <c r="X130" s="354"/>
      <c r="Y130" s="385"/>
      <c r="Z130" s="354"/>
      <c r="AA130" s="385"/>
      <c r="AB130" s="354"/>
      <c r="AC130" s="355"/>
      <c r="AD130" s="352"/>
      <c r="AE130" s="353"/>
      <c r="AF130" s="346">
        <f t="shared" si="26"/>
        <v>0</v>
      </c>
      <c r="AG130" s="347"/>
      <c r="AH130" s="393"/>
      <c r="AI130" s="352"/>
      <c r="AJ130" s="354"/>
      <c r="AK130" s="385"/>
      <c r="AL130" s="354"/>
      <c r="AM130" s="385"/>
      <c r="AN130" s="354"/>
      <c r="AO130" s="385"/>
      <c r="AP130" s="354"/>
      <c r="AQ130" s="385"/>
      <c r="AR130" s="354"/>
      <c r="AS130" s="385"/>
      <c r="AT130" s="354"/>
      <c r="AU130" s="355"/>
      <c r="AV130" s="352"/>
      <c r="AW130" s="353"/>
      <c r="AX130" s="346">
        <f t="shared" si="27"/>
        <v>0</v>
      </c>
      <c r="AY130" s="347"/>
      <c r="AZ130" s="103"/>
      <c r="BA130" s="101">
        <f t="shared" si="28"/>
        <v>0</v>
      </c>
      <c r="BB130" s="59"/>
      <c r="BC130" s="6">
        <f t="shared" si="29"/>
        <v>0</v>
      </c>
      <c r="BE130" s="6">
        <f t="shared" si="30"/>
        <v>0</v>
      </c>
      <c r="BF130" s="6">
        <f t="shared" si="31"/>
        <v>0</v>
      </c>
      <c r="BG130" s="6">
        <f t="shared" si="32"/>
        <v>0</v>
      </c>
      <c r="BH130" s="6">
        <f t="shared" si="33"/>
        <v>0</v>
      </c>
      <c r="BI130" s="6">
        <f t="shared" si="34"/>
        <v>0</v>
      </c>
      <c r="BJ130" s="6">
        <f t="shared" si="35"/>
        <v>0</v>
      </c>
      <c r="BK130" s="6">
        <f t="shared" si="36"/>
        <v>0</v>
      </c>
      <c r="BL130" s="6">
        <f t="shared" si="37"/>
        <v>0</v>
      </c>
      <c r="BM130" s="6">
        <f t="shared" si="38"/>
        <v>0</v>
      </c>
      <c r="BP130" s="6">
        <f t="shared" si="39"/>
        <v>0</v>
      </c>
      <c r="BQ130" s="6">
        <f t="shared" si="40"/>
        <v>0</v>
      </c>
      <c r="BR130" s="6">
        <f t="shared" si="41"/>
        <v>0</v>
      </c>
      <c r="BS130" s="6">
        <f t="shared" si="42"/>
        <v>0</v>
      </c>
      <c r="BT130" s="6">
        <f t="shared" si="43"/>
        <v>0</v>
      </c>
      <c r="BU130" s="6">
        <f t="shared" si="44"/>
        <v>0</v>
      </c>
      <c r="BV130" s="6">
        <f t="shared" si="45"/>
        <v>0</v>
      </c>
      <c r="BW130" s="6">
        <f t="shared" si="46"/>
        <v>0</v>
      </c>
      <c r="BX130" s="6">
        <f t="shared" si="47"/>
        <v>0</v>
      </c>
      <c r="CA130" s="6">
        <f t="shared" si="25"/>
        <v>0</v>
      </c>
      <c r="CB130" s="6">
        <f t="shared" si="48"/>
        <v>0</v>
      </c>
      <c r="CC130" s="6">
        <f t="shared" si="49"/>
        <v>0</v>
      </c>
    </row>
    <row r="131" spans="1:81" ht="13.5" customHeight="1">
      <c r="A131" s="389"/>
      <c r="B131" s="390"/>
      <c r="C131" s="390"/>
      <c r="D131" s="398"/>
      <c r="E131" s="398"/>
      <c r="F131" s="398"/>
      <c r="G131" s="398"/>
      <c r="H131" s="395"/>
      <c r="I131" s="396"/>
      <c r="J131" s="396"/>
      <c r="K131" s="397"/>
      <c r="L131" s="398"/>
      <c r="M131" s="398"/>
      <c r="N131" s="398"/>
      <c r="O131" s="399"/>
      <c r="P131" s="393"/>
      <c r="Q131" s="352"/>
      <c r="R131" s="354"/>
      <c r="S131" s="385"/>
      <c r="T131" s="354"/>
      <c r="U131" s="385"/>
      <c r="V131" s="354"/>
      <c r="W131" s="385"/>
      <c r="X131" s="354"/>
      <c r="Y131" s="385"/>
      <c r="Z131" s="354"/>
      <c r="AA131" s="385"/>
      <c r="AB131" s="354"/>
      <c r="AC131" s="355"/>
      <c r="AD131" s="352"/>
      <c r="AE131" s="353"/>
      <c r="AF131" s="346">
        <f t="shared" si="26"/>
        <v>0</v>
      </c>
      <c r="AG131" s="347"/>
      <c r="AH131" s="393"/>
      <c r="AI131" s="352"/>
      <c r="AJ131" s="354"/>
      <c r="AK131" s="385"/>
      <c r="AL131" s="354"/>
      <c r="AM131" s="385"/>
      <c r="AN131" s="354"/>
      <c r="AO131" s="385"/>
      <c r="AP131" s="354"/>
      <c r="AQ131" s="385"/>
      <c r="AR131" s="354"/>
      <c r="AS131" s="385"/>
      <c r="AT131" s="354"/>
      <c r="AU131" s="355"/>
      <c r="AV131" s="352"/>
      <c r="AW131" s="353"/>
      <c r="AX131" s="346">
        <f t="shared" si="27"/>
        <v>0</v>
      </c>
      <c r="AY131" s="347"/>
      <c r="AZ131" s="103"/>
      <c r="BA131" s="101">
        <f t="shared" si="28"/>
        <v>0</v>
      </c>
      <c r="BB131" s="59"/>
      <c r="BC131" s="6">
        <f t="shared" si="29"/>
        <v>0</v>
      </c>
      <c r="BE131" s="6">
        <f t="shared" si="30"/>
        <v>0</v>
      </c>
      <c r="BF131" s="6">
        <f t="shared" si="31"/>
        <v>0</v>
      </c>
      <c r="BG131" s="6">
        <f t="shared" si="32"/>
        <v>0</v>
      </c>
      <c r="BH131" s="6">
        <f t="shared" si="33"/>
        <v>0</v>
      </c>
      <c r="BI131" s="6">
        <f t="shared" si="34"/>
        <v>0</v>
      </c>
      <c r="BJ131" s="6">
        <f t="shared" si="35"/>
        <v>0</v>
      </c>
      <c r="BK131" s="6">
        <f t="shared" si="36"/>
        <v>0</v>
      </c>
      <c r="BL131" s="6">
        <f t="shared" si="37"/>
        <v>0</v>
      </c>
      <c r="BM131" s="6">
        <f t="shared" si="38"/>
        <v>0</v>
      </c>
      <c r="BP131" s="6">
        <f t="shared" si="39"/>
        <v>0</v>
      </c>
      <c r="BQ131" s="6">
        <f t="shared" si="40"/>
        <v>0</v>
      </c>
      <c r="BR131" s="6">
        <f t="shared" si="41"/>
        <v>0</v>
      </c>
      <c r="BS131" s="6">
        <f t="shared" si="42"/>
        <v>0</v>
      </c>
      <c r="BT131" s="6">
        <f t="shared" si="43"/>
        <v>0</v>
      </c>
      <c r="BU131" s="6">
        <f t="shared" si="44"/>
        <v>0</v>
      </c>
      <c r="BV131" s="6">
        <f t="shared" si="45"/>
        <v>0</v>
      </c>
      <c r="BW131" s="6">
        <f t="shared" si="46"/>
        <v>0</v>
      </c>
      <c r="BX131" s="6">
        <f t="shared" si="47"/>
        <v>0</v>
      </c>
      <c r="CA131" s="6">
        <f t="shared" si="25"/>
        <v>0</v>
      </c>
      <c r="CB131" s="6">
        <f t="shared" si="48"/>
        <v>0</v>
      </c>
      <c r="CC131" s="6">
        <f t="shared" si="49"/>
        <v>0</v>
      </c>
    </row>
    <row r="132" spans="1:81" ht="13.5" customHeight="1">
      <c r="A132" s="389"/>
      <c r="B132" s="390"/>
      <c r="C132" s="390"/>
      <c r="D132" s="398"/>
      <c r="E132" s="398"/>
      <c r="F132" s="398"/>
      <c r="G132" s="398"/>
      <c r="H132" s="395"/>
      <c r="I132" s="396"/>
      <c r="J132" s="396"/>
      <c r="K132" s="397"/>
      <c r="L132" s="398"/>
      <c r="M132" s="398"/>
      <c r="N132" s="398"/>
      <c r="O132" s="399"/>
      <c r="P132" s="393"/>
      <c r="Q132" s="352"/>
      <c r="R132" s="354"/>
      <c r="S132" s="385"/>
      <c r="T132" s="354"/>
      <c r="U132" s="385"/>
      <c r="V132" s="354"/>
      <c r="W132" s="385"/>
      <c r="X132" s="354"/>
      <c r="Y132" s="385"/>
      <c r="Z132" s="354"/>
      <c r="AA132" s="385"/>
      <c r="AB132" s="354"/>
      <c r="AC132" s="355"/>
      <c r="AD132" s="352"/>
      <c r="AE132" s="353"/>
      <c r="AF132" s="346">
        <f t="shared" si="26"/>
        <v>0</v>
      </c>
      <c r="AG132" s="347"/>
      <c r="AH132" s="393"/>
      <c r="AI132" s="352"/>
      <c r="AJ132" s="354"/>
      <c r="AK132" s="385"/>
      <c r="AL132" s="354"/>
      <c r="AM132" s="385"/>
      <c r="AN132" s="354"/>
      <c r="AO132" s="385"/>
      <c r="AP132" s="354"/>
      <c r="AQ132" s="385"/>
      <c r="AR132" s="354"/>
      <c r="AS132" s="385"/>
      <c r="AT132" s="354"/>
      <c r="AU132" s="355"/>
      <c r="AV132" s="352"/>
      <c r="AW132" s="353"/>
      <c r="AX132" s="346">
        <f t="shared" si="27"/>
        <v>0</v>
      </c>
      <c r="AY132" s="347"/>
      <c r="AZ132" s="103"/>
      <c r="BA132" s="101">
        <f t="shared" si="28"/>
        <v>0</v>
      </c>
      <c r="BB132" s="59"/>
      <c r="BC132" s="6">
        <f t="shared" si="29"/>
        <v>0</v>
      </c>
      <c r="BE132" s="6">
        <f t="shared" si="30"/>
        <v>0</v>
      </c>
      <c r="BF132" s="6">
        <f t="shared" si="31"/>
        <v>0</v>
      </c>
      <c r="BG132" s="6">
        <f t="shared" si="32"/>
        <v>0</v>
      </c>
      <c r="BH132" s="6">
        <f t="shared" si="33"/>
        <v>0</v>
      </c>
      <c r="BI132" s="6">
        <f t="shared" si="34"/>
        <v>0</v>
      </c>
      <c r="BJ132" s="6">
        <f t="shared" si="35"/>
        <v>0</v>
      </c>
      <c r="BK132" s="6">
        <f t="shared" si="36"/>
        <v>0</v>
      </c>
      <c r="BL132" s="6">
        <f t="shared" si="37"/>
        <v>0</v>
      </c>
      <c r="BM132" s="6">
        <f t="shared" si="38"/>
        <v>0</v>
      </c>
      <c r="BP132" s="6">
        <f t="shared" si="39"/>
        <v>0</v>
      </c>
      <c r="BQ132" s="6">
        <f t="shared" si="40"/>
        <v>0</v>
      </c>
      <c r="BR132" s="6">
        <f t="shared" si="41"/>
        <v>0</v>
      </c>
      <c r="BS132" s="6">
        <f t="shared" si="42"/>
        <v>0</v>
      </c>
      <c r="BT132" s="6">
        <f t="shared" si="43"/>
        <v>0</v>
      </c>
      <c r="BU132" s="6">
        <f t="shared" si="44"/>
        <v>0</v>
      </c>
      <c r="BV132" s="6">
        <f t="shared" si="45"/>
        <v>0</v>
      </c>
      <c r="BW132" s="6">
        <f t="shared" si="46"/>
        <v>0</v>
      </c>
      <c r="BX132" s="6">
        <f t="shared" si="47"/>
        <v>0</v>
      </c>
      <c r="CA132" s="6">
        <f t="shared" si="25"/>
        <v>0</v>
      </c>
      <c r="CB132" s="6">
        <f t="shared" si="48"/>
        <v>0</v>
      </c>
      <c r="CC132" s="6">
        <f t="shared" si="49"/>
        <v>0</v>
      </c>
    </row>
    <row r="133" spans="1:81" ht="13.5" customHeight="1">
      <c r="A133" s="389"/>
      <c r="B133" s="390"/>
      <c r="C133" s="390"/>
      <c r="D133" s="398"/>
      <c r="E133" s="398"/>
      <c r="F133" s="398"/>
      <c r="G133" s="398"/>
      <c r="H133" s="395"/>
      <c r="I133" s="396"/>
      <c r="J133" s="396"/>
      <c r="K133" s="397"/>
      <c r="L133" s="398"/>
      <c r="M133" s="398"/>
      <c r="N133" s="398"/>
      <c r="O133" s="399"/>
      <c r="P133" s="393"/>
      <c r="Q133" s="352"/>
      <c r="R133" s="354"/>
      <c r="S133" s="385"/>
      <c r="T133" s="354"/>
      <c r="U133" s="385"/>
      <c r="V133" s="354"/>
      <c r="W133" s="385"/>
      <c r="X133" s="354"/>
      <c r="Y133" s="385"/>
      <c r="Z133" s="354"/>
      <c r="AA133" s="385"/>
      <c r="AB133" s="354"/>
      <c r="AC133" s="355"/>
      <c r="AD133" s="352"/>
      <c r="AE133" s="353"/>
      <c r="AF133" s="346">
        <f t="shared" si="26"/>
        <v>0</v>
      </c>
      <c r="AG133" s="347"/>
      <c r="AH133" s="393"/>
      <c r="AI133" s="352"/>
      <c r="AJ133" s="354"/>
      <c r="AK133" s="385"/>
      <c r="AL133" s="354"/>
      <c r="AM133" s="385"/>
      <c r="AN133" s="354"/>
      <c r="AO133" s="385"/>
      <c r="AP133" s="354"/>
      <c r="AQ133" s="385"/>
      <c r="AR133" s="354"/>
      <c r="AS133" s="385"/>
      <c r="AT133" s="354"/>
      <c r="AU133" s="355"/>
      <c r="AV133" s="352"/>
      <c r="AW133" s="353"/>
      <c r="AX133" s="346">
        <f t="shared" si="27"/>
        <v>0</v>
      </c>
      <c r="AY133" s="347"/>
      <c r="AZ133" s="103"/>
      <c r="BA133" s="101">
        <f>((H133/1000)*(L133/1000))*D133</f>
        <v>0</v>
      </c>
      <c r="BB133" s="59"/>
      <c r="BC133" s="6">
        <f>(((H133+L133)*2)/1000)*D133</f>
        <v>0</v>
      </c>
      <c r="BE133" s="6">
        <f>IF(P133,1,0)</f>
        <v>0</v>
      </c>
      <c r="BF133" s="6">
        <f>IF(R133,1,0)</f>
        <v>0</v>
      </c>
      <c r="BG133" s="6">
        <f>IF(T133,1,0)</f>
        <v>0</v>
      </c>
      <c r="BH133" s="6">
        <f>IF(V133,1,0)</f>
        <v>0</v>
      </c>
      <c r="BI133" s="6">
        <f>IF(X133,1,0)</f>
        <v>0</v>
      </c>
      <c r="BJ133" s="6">
        <f>IF(Z133,1,0)</f>
        <v>0</v>
      </c>
      <c r="BK133" s="6">
        <f>IF(AB133,1,0)</f>
        <v>0</v>
      </c>
      <c r="BL133" s="6">
        <f>IF(AD133,1,0)</f>
        <v>0</v>
      </c>
      <c r="BM133" s="6">
        <f>SUM(BE133:BL133)</f>
        <v>0</v>
      </c>
      <c r="BP133" s="6">
        <f>IF(AH133,1,0)</f>
        <v>0</v>
      </c>
      <c r="BQ133" s="6">
        <f>IF(AJ133,1,0)</f>
        <v>0</v>
      </c>
      <c r="BR133" s="6">
        <f>IF(AL133,1,0)</f>
        <v>0</v>
      </c>
      <c r="BS133" s="6">
        <f>IF(AN133,1,0)</f>
        <v>0</v>
      </c>
      <c r="BT133" s="6">
        <f>IF(AP133,1,0)</f>
        <v>0</v>
      </c>
      <c r="BU133" s="6">
        <f>IF(AR133,1,0)</f>
        <v>0</v>
      </c>
      <c r="BV133" s="6">
        <f t="shared" si="45"/>
        <v>0</v>
      </c>
      <c r="BW133" s="6">
        <f t="shared" si="46"/>
        <v>0</v>
      </c>
      <c r="BX133" s="6">
        <f t="shared" si="47"/>
        <v>0</v>
      </c>
      <c r="CA133" s="6">
        <f t="shared" si="25"/>
        <v>0</v>
      </c>
      <c r="CB133" s="6">
        <f t="shared" si="48"/>
        <v>0</v>
      </c>
      <c r="CC133" s="6">
        <f t="shared" si="49"/>
        <v>0</v>
      </c>
    </row>
    <row r="134" spans="1:81" ht="13.5" customHeight="1">
      <c r="A134" s="389"/>
      <c r="B134" s="390"/>
      <c r="C134" s="390"/>
      <c r="D134" s="398"/>
      <c r="E134" s="398"/>
      <c r="F134" s="398"/>
      <c r="G134" s="398"/>
      <c r="H134" s="395"/>
      <c r="I134" s="396"/>
      <c r="J134" s="396"/>
      <c r="K134" s="397"/>
      <c r="L134" s="398"/>
      <c r="M134" s="398"/>
      <c r="N134" s="398"/>
      <c r="O134" s="399"/>
      <c r="P134" s="393"/>
      <c r="Q134" s="352"/>
      <c r="R134" s="391"/>
      <c r="S134" s="391"/>
      <c r="T134" s="391"/>
      <c r="U134" s="391"/>
      <c r="V134" s="391"/>
      <c r="W134" s="391"/>
      <c r="X134" s="391"/>
      <c r="Y134" s="391"/>
      <c r="Z134" s="391"/>
      <c r="AA134" s="391"/>
      <c r="AB134" s="391"/>
      <c r="AC134" s="392"/>
      <c r="AD134" s="352"/>
      <c r="AE134" s="353"/>
      <c r="AF134" s="346">
        <f t="shared" si="26"/>
        <v>0</v>
      </c>
      <c r="AG134" s="347"/>
      <c r="AH134" s="393"/>
      <c r="AI134" s="352"/>
      <c r="AJ134" s="391"/>
      <c r="AK134" s="391"/>
      <c r="AL134" s="391"/>
      <c r="AM134" s="391"/>
      <c r="AN134" s="391"/>
      <c r="AO134" s="391"/>
      <c r="AP134" s="391"/>
      <c r="AQ134" s="391"/>
      <c r="AR134" s="391"/>
      <c r="AS134" s="391"/>
      <c r="AT134" s="391"/>
      <c r="AU134" s="392"/>
      <c r="AV134" s="352"/>
      <c r="AW134" s="353"/>
      <c r="AX134" s="346">
        <f t="shared" si="27"/>
        <v>0</v>
      </c>
      <c r="AY134" s="347"/>
      <c r="AZ134" s="103"/>
      <c r="BA134" s="101">
        <f>((H134/1000)*(L134/1000))*D134</f>
        <v>0</v>
      </c>
      <c r="BB134" s="59"/>
      <c r="BC134" s="6">
        <f>(((H134+L134)*2)/1000)*D134</f>
        <v>0</v>
      </c>
      <c r="BE134" s="6">
        <f>IF(P134,1,0)</f>
        <v>0</v>
      </c>
      <c r="BF134" s="6">
        <f>IF(R134,1,0)</f>
        <v>0</v>
      </c>
      <c r="BG134" s="6">
        <f>IF(T134,1,0)</f>
        <v>0</v>
      </c>
      <c r="BH134" s="6">
        <f>IF(V134,1,0)</f>
        <v>0</v>
      </c>
      <c r="BI134" s="6">
        <f>IF(X134,1,0)</f>
        <v>0</v>
      </c>
      <c r="BJ134" s="6">
        <f>IF(Z134,1,0)</f>
        <v>0</v>
      </c>
      <c r="BK134" s="6">
        <f>IF(AB134,1,0)</f>
        <v>0</v>
      </c>
      <c r="BL134" s="6">
        <f>IF(AD134,1,0)</f>
        <v>0</v>
      </c>
      <c r="BM134" s="6">
        <f>SUM(BE134:BL134)</f>
        <v>0</v>
      </c>
      <c r="BP134" s="6">
        <f>IF(AH134,1,0)</f>
        <v>0</v>
      </c>
      <c r="BQ134" s="6">
        <f>IF(AJ134,1,0)</f>
        <v>0</v>
      </c>
      <c r="BR134" s="6">
        <f>IF(AL134,1,0)</f>
        <v>0</v>
      </c>
      <c r="BS134" s="6">
        <f>IF(AN134,1,0)</f>
        <v>0</v>
      </c>
      <c r="BT134" s="6">
        <f>IF(AP134,1,0)</f>
        <v>0</v>
      </c>
      <c r="BU134" s="6">
        <f>IF(AR134,1,0)</f>
        <v>0</v>
      </c>
      <c r="BV134" s="6">
        <f t="shared" si="45"/>
        <v>0</v>
      </c>
      <c r="BW134" s="6">
        <f t="shared" si="46"/>
        <v>0</v>
      </c>
      <c r="BX134" s="6">
        <f t="shared" si="47"/>
        <v>0</v>
      </c>
      <c r="CA134" s="6">
        <f t="shared" si="25"/>
        <v>0</v>
      </c>
      <c r="CB134" s="6">
        <f t="shared" si="48"/>
        <v>0</v>
      </c>
      <c r="CC134" s="6">
        <f t="shared" si="49"/>
        <v>0</v>
      </c>
    </row>
    <row r="135" spans="1:81" ht="13.5" customHeight="1">
      <c r="A135" s="389"/>
      <c r="B135" s="390"/>
      <c r="C135" s="390"/>
      <c r="D135" s="398"/>
      <c r="E135" s="398"/>
      <c r="F135" s="398"/>
      <c r="G135" s="398"/>
      <c r="H135" s="395"/>
      <c r="I135" s="396"/>
      <c r="J135" s="396"/>
      <c r="K135" s="397"/>
      <c r="L135" s="398"/>
      <c r="M135" s="398"/>
      <c r="N135" s="398"/>
      <c r="O135" s="399"/>
      <c r="P135" s="393"/>
      <c r="Q135" s="352"/>
      <c r="R135" s="354"/>
      <c r="S135" s="385"/>
      <c r="T135" s="354"/>
      <c r="U135" s="385"/>
      <c r="V135" s="354"/>
      <c r="W135" s="385"/>
      <c r="X135" s="354"/>
      <c r="Y135" s="385"/>
      <c r="Z135" s="354"/>
      <c r="AA135" s="385"/>
      <c r="AB135" s="354"/>
      <c r="AC135" s="385"/>
      <c r="AD135" s="391"/>
      <c r="AE135" s="473"/>
      <c r="AF135" s="346">
        <f t="shared" si="26"/>
        <v>0</v>
      </c>
      <c r="AG135" s="347"/>
      <c r="AH135" s="393"/>
      <c r="AI135" s="352"/>
      <c r="AJ135" s="354"/>
      <c r="AK135" s="385"/>
      <c r="AL135" s="354"/>
      <c r="AM135" s="385"/>
      <c r="AN135" s="354"/>
      <c r="AO135" s="385"/>
      <c r="AP135" s="354"/>
      <c r="AQ135" s="385"/>
      <c r="AR135" s="354"/>
      <c r="AS135" s="385"/>
      <c r="AT135" s="354"/>
      <c r="AU135" s="355"/>
      <c r="AV135" s="352"/>
      <c r="AW135" s="353"/>
      <c r="AX135" s="346">
        <f t="shared" si="27"/>
        <v>0</v>
      </c>
      <c r="AY135" s="347"/>
      <c r="AZ135" s="103"/>
      <c r="BA135" s="101">
        <f t="shared" si="28"/>
        <v>0</v>
      </c>
      <c r="BB135" s="59"/>
      <c r="BC135" s="6">
        <f t="shared" si="29"/>
        <v>0</v>
      </c>
      <c r="BE135" s="6">
        <f t="shared" si="30"/>
        <v>0</v>
      </c>
      <c r="BF135" s="6">
        <f t="shared" si="31"/>
        <v>0</v>
      </c>
      <c r="BG135" s="6">
        <f t="shared" si="32"/>
        <v>0</v>
      </c>
      <c r="BH135" s="6">
        <f t="shared" si="33"/>
        <v>0</v>
      </c>
      <c r="BI135" s="6">
        <f t="shared" si="34"/>
        <v>0</v>
      </c>
      <c r="BJ135" s="6">
        <f t="shared" si="35"/>
        <v>0</v>
      </c>
      <c r="BK135" s="6">
        <f t="shared" si="36"/>
        <v>0</v>
      </c>
      <c r="BL135" s="6">
        <f t="shared" si="37"/>
        <v>0</v>
      </c>
      <c r="BM135" s="6">
        <f t="shared" si="38"/>
        <v>0</v>
      </c>
      <c r="BP135" s="6">
        <f t="shared" si="39"/>
        <v>0</v>
      </c>
      <c r="BQ135" s="6">
        <f t="shared" si="40"/>
        <v>0</v>
      </c>
      <c r="BR135" s="6">
        <f t="shared" si="41"/>
        <v>0</v>
      </c>
      <c r="BS135" s="6">
        <f t="shared" si="42"/>
        <v>0</v>
      </c>
      <c r="BT135" s="6">
        <f t="shared" si="43"/>
        <v>0</v>
      </c>
      <c r="BU135" s="6">
        <f t="shared" si="44"/>
        <v>0</v>
      </c>
      <c r="BV135" s="6">
        <f t="shared" si="45"/>
        <v>0</v>
      </c>
      <c r="BW135" s="6">
        <f t="shared" si="46"/>
        <v>0</v>
      </c>
      <c r="BX135" s="6">
        <f t="shared" si="47"/>
        <v>0</v>
      </c>
      <c r="CA135" s="6">
        <f t="shared" si="25"/>
        <v>0</v>
      </c>
      <c r="CB135" s="6">
        <f t="shared" si="48"/>
        <v>0</v>
      </c>
      <c r="CC135" s="6">
        <f t="shared" si="49"/>
        <v>0</v>
      </c>
    </row>
    <row r="136" spans="1:81" ht="13.5" customHeight="1">
      <c r="A136" s="389"/>
      <c r="B136" s="390"/>
      <c r="C136" s="390"/>
      <c r="D136" s="398"/>
      <c r="E136" s="398"/>
      <c r="F136" s="398"/>
      <c r="G136" s="398"/>
      <c r="H136" s="398"/>
      <c r="I136" s="398"/>
      <c r="J136" s="398"/>
      <c r="K136" s="398"/>
      <c r="L136" s="398"/>
      <c r="M136" s="398"/>
      <c r="N136" s="398"/>
      <c r="O136" s="399"/>
      <c r="P136" s="393"/>
      <c r="Q136" s="352"/>
      <c r="R136" s="354"/>
      <c r="S136" s="385"/>
      <c r="T136" s="354"/>
      <c r="U136" s="385"/>
      <c r="V136" s="354"/>
      <c r="W136" s="385"/>
      <c r="X136" s="354"/>
      <c r="Y136" s="385"/>
      <c r="Z136" s="354"/>
      <c r="AA136" s="385"/>
      <c r="AB136" s="354"/>
      <c r="AC136" s="355"/>
      <c r="AD136" s="352"/>
      <c r="AE136" s="353"/>
      <c r="AF136" s="346">
        <f t="shared" si="26"/>
        <v>0</v>
      </c>
      <c r="AG136" s="347"/>
      <c r="AH136" s="393"/>
      <c r="AI136" s="352"/>
      <c r="AJ136" s="354"/>
      <c r="AK136" s="385"/>
      <c r="AL136" s="354"/>
      <c r="AM136" s="385"/>
      <c r="AN136" s="354"/>
      <c r="AO136" s="385"/>
      <c r="AP136" s="354"/>
      <c r="AQ136" s="385"/>
      <c r="AR136" s="354"/>
      <c r="AS136" s="385"/>
      <c r="AT136" s="354"/>
      <c r="AU136" s="355"/>
      <c r="AV136" s="352"/>
      <c r="AW136" s="353"/>
      <c r="AX136" s="346">
        <f t="shared" si="27"/>
        <v>0</v>
      </c>
      <c r="AY136" s="347"/>
      <c r="AZ136" s="103"/>
      <c r="BA136" s="101">
        <f t="shared" si="28"/>
        <v>0</v>
      </c>
      <c r="BB136" s="59"/>
      <c r="BC136" s="6">
        <f t="shared" si="29"/>
        <v>0</v>
      </c>
      <c r="BE136" s="6">
        <f t="shared" si="30"/>
        <v>0</v>
      </c>
      <c r="BF136" s="6">
        <f t="shared" si="31"/>
        <v>0</v>
      </c>
      <c r="BG136" s="6">
        <f t="shared" si="32"/>
        <v>0</v>
      </c>
      <c r="BH136" s="6">
        <f t="shared" si="33"/>
        <v>0</v>
      </c>
      <c r="BI136" s="6">
        <f t="shared" si="34"/>
        <v>0</v>
      </c>
      <c r="BJ136" s="6">
        <f t="shared" si="35"/>
        <v>0</v>
      </c>
      <c r="BK136" s="6">
        <f t="shared" si="36"/>
        <v>0</v>
      </c>
      <c r="BL136" s="6">
        <f t="shared" si="37"/>
        <v>0</v>
      </c>
      <c r="BM136" s="6">
        <f t="shared" si="38"/>
        <v>0</v>
      </c>
      <c r="BP136" s="6">
        <f t="shared" si="39"/>
        <v>0</v>
      </c>
      <c r="BQ136" s="6">
        <f t="shared" si="40"/>
        <v>0</v>
      </c>
      <c r="BR136" s="6">
        <f t="shared" si="41"/>
        <v>0</v>
      </c>
      <c r="BS136" s="6">
        <f t="shared" si="42"/>
        <v>0</v>
      </c>
      <c r="BT136" s="6">
        <f t="shared" si="43"/>
        <v>0</v>
      </c>
      <c r="BU136" s="6">
        <f t="shared" si="44"/>
        <v>0</v>
      </c>
      <c r="BV136" s="6">
        <f t="shared" si="45"/>
        <v>0</v>
      </c>
      <c r="BW136" s="6">
        <f t="shared" si="46"/>
        <v>0</v>
      </c>
      <c r="BX136" s="6">
        <f t="shared" si="47"/>
        <v>0</v>
      </c>
      <c r="CA136" s="6">
        <f t="shared" si="25"/>
        <v>0</v>
      </c>
      <c r="CB136" s="6">
        <f t="shared" si="48"/>
        <v>0</v>
      </c>
      <c r="CC136" s="6">
        <f t="shared" si="49"/>
        <v>0</v>
      </c>
    </row>
    <row r="137" spans="1:81" ht="13.5" customHeight="1" thickBot="1">
      <c r="A137" s="474"/>
      <c r="B137" s="475"/>
      <c r="C137" s="475"/>
      <c r="D137" s="476"/>
      <c r="E137" s="476"/>
      <c r="F137" s="476"/>
      <c r="G137" s="476"/>
      <c r="H137" s="476"/>
      <c r="I137" s="476"/>
      <c r="J137" s="476"/>
      <c r="K137" s="476"/>
      <c r="L137" s="476"/>
      <c r="M137" s="476"/>
      <c r="N137" s="476"/>
      <c r="O137" s="477"/>
      <c r="P137" s="422"/>
      <c r="Q137" s="360"/>
      <c r="R137" s="360"/>
      <c r="S137" s="360"/>
      <c r="T137" s="360"/>
      <c r="U137" s="360"/>
      <c r="V137" s="360"/>
      <c r="W137" s="360"/>
      <c r="X137" s="360"/>
      <c r="Y137" s="360"/>
      <c r="Z137" s="360"/>
      <c r="AA137" s="360"/>
      <c r="AB137" s="360"/>
      <c r="AC137" s="423"/>
      <c r="AD137" s="360"/>
      <c r="AE137" s="394"/>
      <c r="AF137" s="335">
        <f t="shared" si="26"/>
        <v>0</v>
      </c>
      <c r="AG137" s="336"/>
      <c r="AH137" s="426"/>
      <c r="AI137" s="348"/>
      <c r="AJ137" s="360"/>
      <c r="AK137" s="360"/>
      <c r="AL137" s="360"/>
      <c r="AM137" s="360"/>
      <c r="AN137" s="360"/>
      <c r="AO137" s="360"/>
      <c r="AP137" s="360"/>
      <c r="AQ137" s="360"/>
      <c r="AR137" s="360"/>
      <c r="AS137" s="360"/>
      <c r="AT137" s="360"/>
      <c r="AU137" s="423"/>
      <c r="AV137" s="348"/>
      <c r="AW137" s="349"/>
      <c r="AX137" s="335">
        <f t="shared" si="27"/>
        <v>0</v>
      </c>
      <c r="AY137" s="336"/>
      <c r="AZ137" s="103"/>
      <c r="BA137" s="101">
        <f t="shared" si="28"/>
        <v>0</v>
      </c>
      <c r="BB137" s="59"/>
      <c r="BC137" s="6">
        <f t="shared" si="29"/>
        <v>0</v>
      </c>
      <c r="BE137" s="6">
        <f t="shared" si="30"/>
        <v>0</v>
      </c>
      <c r="BF137" s="6">
        <f t="shared" si="31"/>
        <v>0</v>
      </c>
      <c r="BG137" s="6">
        <f t="shared" si="32"/>
        <v>0</v>
      </c>
      <c r="BH137" s="6">
        <f t="shared" si="33"/>
        <v>0</v>
      </c>
      <c r="BI137" s="6">
        <f t="shared" si="34"/>
        <v>0</v>
      </c>
      <c r="BJ137" s="6">
        <f t="shared" si="35"/>
        <v>0</v>
      </c>
      <c r="BK137" s="6">
        <f t="shared" si="36"/>
        <v>0</v>
      </c>
      <c r="BL137" s="6">
        <f t="shared" si="37"/>
        <v>0</v>
      </c>
      <c r="BM137" s="6">
        <f t="shared" si="38"/>
        <v>0</v>
      </c>
      <c r="BP137" s="6">
        <f t="shared" si="39"/>
        <v>0</v>
      </c>
      <c r="BQ137" s="6">
        <f t="shared" si="40"/>
        <v>0</v>
      </c>
      <c r="BR137" s="6">
        <f t="shared" si="41"/>
        <v>0</v>
      </c>
      <c r="BS137" s="6">
        <f t="shared" si="42"/>
        <v>0</v>
      </c>
      <c r="BT137" s="6">
        <f t="shared" si="43"/>
        <v>0</v>
      </c>
      <c r="BU137" s="6">
        <f t="shared" si="44"/>
        <v>0</v>
      </c>
      <c r="BV137" s="6">
        <f t="shared" si="45"/>
        <v>0</v>
      </c>
      <c r="BW137" s="6">
        <f t="shared" si="46"/>
        <v>0</v>
      </c>
      <c r="BX137" s="6">
        <f t="shared" si="47"/>
        <v>0</v>
      </c>
      <c r="CA137" s="6">
        <f t="shared" si="25"/>
        <v>0</v>
      </c>
      <c r="CB137" s="6">
        <f t="shared" si="48"/>
        <v>0</v>
      </c>
      <c r="CC137" s="6">
        <f t="shared" si="49"/>
        <v>0</v>
      </c>
    </row>
    <row r="138" spans="1:195" s="42" customFormat="1" ht="13.5" customHeight="1">
      <c r="A138" s="131"/>
      <c r="B138" s="131"/>
      <c r="C138" s="131"/>
      <c r="D138" s="107"/>
      <c r="E138" s="107"/>
      <c r="F138" s="107"/>
      <c r="G138" s="107"/>
      <c r="H138" s="46"/>
      <c r="I138" s="46"/>
      <c r="J138" s="46"/>
      <c r="K138" s="46"/>
      <c r="L138" s="46"/>
      <c r="M138" s="46"/>
      <c r="N138" s="46"/>
      <c r="O138" s="46"/>
      <c r="P138" s="108"/>
      <c r="Q138" s="108"/>
      <c r="R138" s="108"/>
      <c r="S138" s="108"/>
      <c r="T138" s="108"/>
      <c r="U138" s="108"/>
      <c r="V138" s="108"/>
      <c r="W138" s="108"/>
      <c r="X138" s="106"/>
      <c r="Y138" s="106"/>
      <c r="Z138" s="106"/>
      <c r="AA138" s="106"/>
      <c r="AB138" s="132"/>
      <c r="AC138" s="132"/>
      <c r="AD138" s="132"/>
      <c r="AE138" s="132"/>
      <c r="AF138" s="132"/>
      <c r="AG138" s="132"/>
      <c r="AH138" s="132"/>
      <c r="AI138" s="132"/>
      <c r="AJ138" s="132"/>
      <c r="AK138" s="132"/>
      <c r="AL138" s="132"/>
      <c r="AM138" s="132"/>
      <c r="AN138" s="132"/>
      <c r="AO138" s="24"/>
      <c r="AP138" s="132"/>
      <c r="AQ138" s="132"/>
      <c r="AR138" s="133"/>
      <c r="AS138" s="133"/>
      <c r="AT138" s="106"/>
      <c r="AU138" s="106"/>
      <c r="AV138" s="103"/>
      <c r="AW138" s="103"/>
      <c r="AX138" s="103"/>
      <c r="AY138" s="103"/>
      <c r="AZ138" s="103"/>
      <c r="BA138" s="59"/>
      <c r="BB138" s="59"/>
      <c r="CA138" s="6"/>
      <c r="CB138" s="6"/>
      <c r="CC138" s="6"/>
      <c r="CH138" s="203"/>
      <c r="CI138" s="203"/>
      <c r="CJ138" s="203"/>
      <c r="CK138" s="203"/>
      <c r="CL138" s="203"/>
      <c r="CM138" s="203"/>
      <c r="CN138" s="203"/>
      <c r="CO138" s="203"/>
      <c r="CP138" s="203"/>
      <c r="CQ138" s="203"/>
      <c r="CR138" s="203"/>
      <c r="CS138" s="203"/>
      <c r="DZ138" s="272"/>
      <c r="EA138" s="272"/>
      <c r="EB138" s="272"/>
      <c r="EC138" s="272"/>
      <c r="ED138" s="272"/>
      <c r="EE138" s="272"/>
      <c r="EF138" s="272"/>
      <c r="EG138" s="272"/>
      <c r="EH138" s="272"/>
      <c r="EI138" s="272"/>
      <c r="EJ138" s="272"/>
      <c r="EK138" s="272"/>
      <c r="EL138" s="272"/>
      <c r="EM138" s="272"/>
      <c r="EN138" s="272"/>
      <c r="EO138" s="272"/>
      <c r="EP138" s="272"/>
      <c r="EQ138" s="272"/>
      <c r="ER138" s="272"/>
      <c r="ES138" s="272"/>
      <c r="ET138" s="272"/>
      <c r="EU138" s="272"/>
      <c r="EV138" s="272"/>
      <c r="EW138" s="272"/>
      <c r="EX138" s="272"/>
      <c r="EY138" s="272"/>
      <c r="EZ138" s="272"/>
      <c r="FA138" s="272"/>
      <c r="FB138" s="272"/>
      <c r="FC138" s="272"/>
      <c r="FD138" s="272"/>
      <c r="FE138" s="272"/>
      <c r="FF138" s="272"/>
      <c r="FG138" s="272"/>
      <c r="FH138" s="272"/>
      <c r="FI138" s="272"/>
      <c r="FJ138" s="272"/>
      <c r="FK138" s="272"/>
      <c r="FL138" s="272"/>
      <c r="FM138" s="272"/>
      <c r="FN138" s="272"/>
      <c r="FO138" s="272"/>
      <c r="FP138" s="272"/>
      <c r="FQ138" s="272"/>
      <c r="FR138" s="272"/>
      <c r="FS138" s="272"/>
      <c r="FT138" s="272"/>
      <c r="FU138" s="272"/>
      <c r="FV138" s="272"/>
      <c r="FW138" s="272"/>
      <c r="FX138" s="272"/>
      <c r="FY138" s="272"/>
      <c r="FZ138" s="272"/>
      <c r="GA138" s="272"/>
      <c r="GB138" s="272"/>
      <c r="GC138" s="272"/>
      <c r="GD138" s="272"/>
      <c r="GE138" s="272"/>
      <c r="GF138" s="272"/>
      <c r="GG138" s="272"/>
      <c r="GH138" s="272"/>
      <c r="GI138" s="272"/>
      <c r="GJ138" s="272"/>
      <c r="GK138" s="272"/>
      <c r="GL138" s="272"/>
      <c r="GM138" s="272"/>
    </row>
    <row r="139" spans="1:195" s="42" customFormat="1" ht="13.5" customHeight="1" thickBot="1">
      <c r="A139" s="131"/>
      <c r="B139" s="131"/>
      <c r="C139" s="131"/>
      <c r="D139" s="107"/>
      <c r="E139" s="107"/>
      <c r="F139" s="107"/>
      <c r="G139" s="107"/>
      <c r="H139" s="46"/>
      <c r="I139" s="46"/>
      <c r="J139" s="46"/>
      <c r="K139" s="46"/>
      <c r="L139" s="46"/>
      <c r="M139" s="46"/>
      <c r="N139" s="46"/>
      <c r="O139" s="46"/>
      <c r="P139" s="108"/>
      <c r="Q139" s="108"/>
      <c r="R139" s="108"/>
      <c r="S139" s="108"/>
      <c r="T139" s="108"/>
      <c r="U139" s="108"/>
      <c r="V139" s="108"/>
      <c r="W139" s="108"/>
      <c r="X139" s="106"/>
      <c r="Y139" s="106"/>
      <c r="Z139" s="106"/>
      <c r="AA139" s="106"/>
      <c r="AB139" s="132"/>
      <c r="AC139" s="132"/>
      <c r="AD139" s="132"/>
      <c r="AE139" s="132"/>
      <c r="AF139" s="132"/>
      <c r="AG139" s="132"/>
      <c r="AH139" s="132"/>
      <c r="AI139" s="132"/>
      <c r="AJ139" s="132"/>
      <c r="AK139" s="132"/>
      <c r="AL139" s="132"/>
      <c r="AM139" s="132"/>
      <c r="AN139" s="132"/>
      <c r="AO139" s="132"/>
      <c r="AP139" s="132"/>
      <c r="AQ139" s="132"/>
      <c r="AR139" s="133"/>
      <c r="AS139" s="133"/>
      <c r="AT139" s="106"/>
      <c r="AU139" s="106"/>
      <c r="AV139" s="103"/>
      <c r="AW139" s="103"/>
      <c r="AX139" s="103"/>
      <c r="AY139" s="103"/>
      <c r="AZ139" s="103"/>
      <c r="BA139" s="59"/>
      <c r="BB139" s="59"/>
      <c r="CA139" s="6"/>
      <c r="CB139" s="6"/>
      <c r="CC139" s="6"/>
      <c r="CH139" s="203"/>
      <c r="CI139" s="203"/>
      <c r="CJ139" s="203"/>
      <c r="CK139" s="203"/>
      <c r="CL139" s="203"/>
      <c r="CM139" s="203"/>
      <c r="CN139" s="203"/>
      <c r="CO139" s="203"/>
      <c r="CP139" s="203"/>
      <c r="CQ139" s="203"/>
      <c r="CR139" s="203"/>
      <c r="CS139" s="203"/>
      <c r="DZ139" s="272"/>
      <c r="EA139" s="272"/>
      <c r="EB139" s="272"/>
      <c r="EC139" s="272"/>
      <c r="ED139" s="272"/>
      <c r="EE139" s="272"/>
      <c r="EF139" s="272"/>
      <c r="EG139" s="272"/>
      <c r="EH139" s="272"/>
      <c r="EI139" s="272"/>
      <c r="EJ139" s="272"/>
      <c r="EK139" s="272"/>
      <c r="EL139" s="272"/>
      <c r="EM139" s="272"/>
      <c r="EN139" s="272"/>
      <c r="EO139" s="272"/>
      <c r="EP139" s="272"/>
      <c r="EQ139" s="272"/>
      <c r="ER139" s="272"/>
      <c r="ES139" s="272"/>
      <c r="ET139" s="272"/>
      <c r="EU139" s="272"/>
      <c r="EV139" s="272"/>
      <c r="EW139" s="272"/>
      <c r="EX139" s="272"/>
      <c r="EY139" s="272"/>
      <c r="EZ139" s="272"/>
      <c r="FA139" s="272"/>
      <c r="FB139" s="272"/>
      <c r="FC139" s="272"/>
      <c r="FD139" s="272"/>
      <c r="FE139" s="272"/>
      <c r="FF139" s="272"/>
      <c r="FG139" s="272"/>
      <c r="FH139" s="272"/>
      <c r="FI139" s="272"/>
      <c r="FJ139" s="272"/>
      <c r="FK139" s="272"/>
      <c r="FL139" s="272"/>
      <c r="FM139" s="272"/>
      <c r="FN139" s="272"/>
      <c r="FO139" s="272"/>
      <c r="FP139" s="272"/>
      <c r="FQ139" s="272"/>
      <c r="FR139" s="272"/>
      <c r="FS139" s="272"/>
      <c r="FT139" s="272"/>
      <c r="FU139" s="272"/>
      <c r="FV139" s="272"/>
      <c r="FW139" s="272"/>
      <c r="FX139" s="272"/>
      <c r="FY139" s="272"/>
      <c r="FZ139" s="272"/>
      <c r="GA139" s="272"/>
      <c r="GB139" s="272"/>
      <c r="GC139" s="272"/>
      <c r="GD139" s="272"/>
      <c r="GE139" s="272"/>
      <c r="GF139" s="272"/>
      <c r="GG139" s="272"/>
      <c r="GH139" s="272"/>
      <c r="GI139" s="272"/>
      <c r="GJ139" s="272"/>
      <c r="GK139" s="272"/>
      <c r="GL139" s="272"/>
      <c r="GM139" s="272"/>
    </row>
    <row r="140" spans="1:54" ht="13.5" customHeight="1">
      <c r="A140" s="406" t="s">
        <v>55</v>
      </c>
      <c r="B140" s="407"/>
      <c r="C140" s="407"/>
      <c r="D140" s="407"/>
      <c r="E140" s="407"/>
      <c r="F140" s="407"/>
      <c r="G140" s="407"/>
      <c r="H140" s="407"/>
      <c r="I140" s="407"/>
      <c r="J140" s="407"/>
      <c r="K140" s="407"/>
      <c r="L140" s="407"/>
      <c r="M140" s="407"/>
      <c r="N140" s="407"/>
      <c r="O140" s="408"/>
      <c r="P140" s="337" t="s">
        <v>70</v>
      </c>
      <c r="Q140" s="424"/>
      <c r="R140" s="424"/>
      <c r="S140" s="424"/>
      <c r="T140" s="424"/>
      <c r="U140" s="424"/>
      <c r="V140" s="424"/>
      <c r="W140" s="424"/>
      <c r="X140" s="424"/>
      <c r="Y140" s="424"/>
      <c r="Z140" s="424"/>
      <c r="AA140" s="424"/>
      <c r="AB140" s="424"/>
      <c r="AC140" s="424"/>
      <c r="AD140" s="424"/>
      <c r="AE140" s="425"/>
      <c r="AF140" s="315" t="s">
        <v>71</v>
      </c>
      <c r="AG140" s="316"/>
      <c r="AH140" s="337" t="s">
        <v>72</v>
      </c>
      <c r="AI140" s="338"/>
      <c r="AJ140" s="338"/>
      <c r="AK140" s="338"/>
      <c r="AL140" s="338"/>
      <c r="AM140" s="338"/>
      <c r="AN140" s="338"/>
      <c r="AO140" s="338"/>
      <c r="AP140" s="338"/>
      <c r="AQ140" s="338"/>
      <c r="AR140" s="338"/>
      <c r="AS140" s="338"/>
      <c r="AT140" s="338"/>
      <c r="AU140" s="338"/>
      <c r="AV140" s="338"/>
      <c r="AW140" s="339"/>
      <c r="AX140" s="344" t="s">
        <v>71</v>
      </c>
      <c r="AY140" s="316"/>
      <c r="AZ140" s="58"/>
      <c r="BA140" s="58"/>
      <c r="BB140" s="58"/>
    </row>
    <row r="141" spans="1:195" s="130" customFormat="1" ht="13.5" customHeight="1" thickBot="1">
      <c r="A141" s="463" t="s">
        <v>56</v>
      </c>
      <c r="B141" s="464"/>
      <c r="C141" s="465"/>
      <c r="D141" s="466" t="s">
        <v>39</v>
      </c>
      <c r="E141" s="464"/>
      <c r="F141" s="464"/>
      <c r="G141" s="465"/>
      <c r="H141" s="435" t="s">
        <v>57</v>
      </c>
      <c r="I141" s="414"/>
      <c r="J141" s="414"/>
      <c r="K141" s="415"/>
      <c r="L141" s="435" t="s">
        <v>58</v>
      </c>
      <c r="M141" s="414"/>
      <c r="N141" s="414"/>
      <c r="O141" s="436"/>
      <c r="P141" s="418" t="s">
        <v>73</v>
      </c>
      <c r="Q141" s="340"/>
      <c r="R141" s="358" t="s">
        <v>59</v>
      </c>
      <c r="S141" s="358"/>
      <c r="T141" s="358" t="s">
        <v>60</v>
      </c>
      <c r="U141" s="358"/>
      <c r="V141" s="358" t="s">
        <v>64</v>
      </c>
      <c r="W141" s="358"/>
      <c r="X141" s="358" t="s">
        <v>65</v>
      </c>
      <c r="Y141" s="358"/>
      <c r="Z141" s="358" t="s">
        <v>66</v>
      </c>
      <c r="AA141" s="358"/>
      <c r="AB141" s="358" t="s">
        <v>67</v>
      </c>
      <c r="AC141" s="358"/>
      <c r="AD141" s="340" t="s">
        <v>57</v>
      </c>
      <c r="AE141" s="341"/>
      <c r="AF141" s="342" t="s">
        <v>255</v>
      </c>
      <c r="AG141" s="343"/>
      <c r="AH141" s="340" t="s">
        <v>75</v>
      </c>
      <c r="AI141" s="340"/>
      <c r="AJ141" s="358" t="s">
        <v>61</v>
      </c>
      <c r="AK141" s="358"/>
      <c r="AL141" s="358" t="s">
        <v>62</v>
      </c>
      <c r="AM141" s="358"/>
      <c r="AN141" s="358" t="s">
        <v>68</v>
      </c>
      <c r="AO141" s="358"/>
      <c r="AP141" s="358" t="s">
        <v>69</v>
      </c>
      <c r="AQ141" s="358"/>
      <c r="AR141" s="358" t="s">
        <v>312</v>
      </c>
      <c r="AS141" s="358"/>
      <c r="AT141" s="437" t="s">
        <v>313</v>
      </c>
      <c r="AU141" s="380"/>
      <c r="AV141" s="341" t="s">
        <v>76</v>
      </c>
      <c r="AW141" s="345"/>
      <c r="AX141" s="342" t="s">
        <v>256</v>
      </c>
      <c r="AY141" s="343"/>
      <c r="AZ141" s="104"/>
      <c r="BA141" s="104"/>
      <c r="BB141" s="105"/>
      <c r="CA141" s="6"/>
      <c r="CB141" s="6"/>
      <c r="CC141" s="6"/>
      <c r="CH141" s="202"/>
      <c r="CI141" s="202"/>
      <c r="CJ141" s="202"/>
      <c r="CK141" s="202"/>
      <c r="CL141" s="202"/>
      <c r="CM141" s="202"/>
      <c r="CN141" s="202"/>
      <c r="CO141" s="202"/>
      <c r="CP141" s="202"/>
      <c r="CQ141" s="202"/>
      <c r="CR141" s="202"/>
      <c r="CS141" s="202"/>
      <c r="DZ141" s="271"/>
      <c r="EA141" s="271"/>
      <c r="EB141" s="271"/>
      <c r="EC141" s="271"/>
      <c r="ED141" s="271"/>
      <c r="EE141" s="271"/>
      <c r="EF141" s="271"/>
      <c r="EG141" s="271"/>
      <c r="EH141" s="271"/>
      <c r="EI141" s="271"/>
      <c r="EJ141" s="271"/>
      <c r="EK141" s="271"/>
      <c r="EL141" s="271"/>
      <c r="EM141" s="271"/>
      <c r="EN141" s="271"/>
      <c r="EO141" s="271"/>
      <c r="EP141" s="271"/>
      <c r="EQ141" s="271"/>
      <c r="ER141" s="271"/>
      <c r="ES141" s="271"/>
      <c r="ET141" s="271"/>
      <c r="EU141" s="271"/>
      <c r="EV141" s="271"/>
      <c r="EW141" s="271"/>
      <c r="EX141" s="271"/>
      <c r="EY141" s="271"/>
      <c r="EZ141" s="271"/>
      <c r="FA141" s="271"/>
      <c r="FB141" s="271"/>
      <c r="FC141" s="271"/>
      <c r="FD141" s="271"/>
      <c r="FE141" s="271"/>
      <c r="FF141" s="271"/>
      <c r="FG141" s="271"/>
      <c r="FH141" s="271"/>
      <c r="FI141" s="271"/>
      <c r="FJ141" s="271"/>
      <c r="FK141" s="271"/>
      <c r="FL141" s="271"/>
      <c r="FM141" s="271"/>
      <c r="FN141" s="271"/>
      <c r="FO141" s="271"/>
      <c r="FP141" s="271"/>
      <c r="FQ141" s="271"/>
      <c r="FR141" s="271"/>
      <c r="FS141" s="271"/>
      <c r="FT141" s="271"/>
      <c r="FU141" s="271"/>
      <c r="FV141" s="271"/>
      <c r="FW141" s="271"/>
      <c r="FX141" s="271"/>
      <c r="FY141" s="271"/>
      <c r="FZ141" s="271"/>
      <c r="GA141" s="271"/>
      <c r="GB141" s="271"/>
      <c r="GC141" s="271"/>
      <c r="GD141" s="271"/>
      <c r="GE141" s="271"/>
      <c r="GF141" s="271"/>
      <c r="GG141" s="271"/>
      <c r="GH141" s="271"/>
      <c r="GI141" s="271"/>
      <c r="GJ141" s="271"/>
      <c r="GK141" s="271"/>
      <c r="GL141" s="271"/>
      <c r="GM141" s="271"/>
    </row>
    <row r="142" spans="1:81" ht="13.5" customHeight="1">
      <c r="A142" s="403"/>
      <c r="B142" s="404"/>
      <c r="C142" s="404"/>
      <c r="D142" s="405"/>
      <c r="E142" s="405"/>
      <c r="F142" s="405"/>
      <c r="G142" s="405"/>
      <c r="H142" s="395"/>
      <c r="I142" s="396"/>
      <c r="J142" s="396"/>
      <c r="K142" s="397"/>
      <c r="L142" s="405"/>
      <c r="M142" s="405"/>
      <c r="N142" s="405"/>
      <c r="O142" s="430"/>
      <c r="P142" s="359"/>
      <c r="Q142" s="356"/>
      <c r="R142" s="354"/>
      <c r="S142" s="385"/>
      <c r="T142" s="354"/>
      <c r="U142" s="385"/>
      <c r="V142" s="354"/>
      <c r="W142" s="385"/>
      <c r="X142" s="354"/>
      <c r="Y142" s="385"/>
      <c r="Z142" s="354"/>
      <c r="AA142" s="385"/>
      <c r="AB142" s="354"/>
      <c r="AC142" s="355"/>
      <c r="AD142" s="356"/>
      <c r="AE142" s="357"/>
      <c r="AF142" s="350">
        <f>COUNT(P142:AD142)</f>
        <v>0</v>
      </c>
      <c r="AG142" s="351"/>
      <c r="AH142" s="359"/>
      <c r="AI142" s="356"/>
      <c r="AJ142" s="354"/>
      <c r="AK142" s="385"/>
      <c r="AL142" s="354"/>
      <c r="AM142" s="385"/>
      <c r="AN142" s="354"/>
      <c r="AO142" s="385"/>
      <c r="AP142" s="354"/>
      <c r="AQ142" s="385"/>
      <c r="AR142" s="354"/>
      <c r="AS142" s="385"/>
      <c r="AT142" s="354"/>
      <c r="AU142" s="355"/>
      <c r="AV142" s="356"/>
      <c r="AW142" s="357"/>
      <c r="AX142" s="350">
        <f>COUNT(AH142:AV142)</f>
        <v>0</v>
      </c>
      <c r="AY142" s="351"/>
      <c r="AZ142" s="102"/>
      <c r="BA142" s="101">
        <f>((H142/1000)*(L142/1000))*D142</f>
        <v>0</v>
      </c>
      <c r="BB142" s="101"/>
      <c r="BC142" s="6">
        <f>(((H142+L142)*2)/1000)*D142</f>
        <v>0</v>
      </c>
      <c r="BE142" s="6">
        <f>IF(P142,1,0)</f>
        <v>0</v>
      </c>
      <c r="BF142" s="6">
        <f>IF(R142,1,0)</f>
        <v>0</v>
      </c>
      <c r="BG142" s="6">
        <f>IF(T142,1,0)</f>
        <v>0</v>
      </c>
      <c r="BH142" s="6">
        <f>IF(V142,1,0)</f>
        <v>0</v>
      </c>
      <c r="BI142" s="6">
        <f>IF(X142,1,0)</f>
        <v>0</v>
      </c>
      <c r="BJ142" s="6">
        <f>IF(Z142,1,0)</f>
        <v>0</v>
      </c>
      <c r="BK142" s="6">
        <f>IF(AB142,1,0)</f>
        <v>0</v>
      </c>
      <c r="BL142" s="6">
        <f>IF(AD142,1,0)</f>
        <v>0</v>
      </c>
      <c r="BM142" s="6">
        <f>SUM(BE142:BL142)</f>
        <v>0</v>
      </c>
      <c r="BP142" s="6">
        <f>IF(AH142,1,0)</f>
        <v>0</v>
      </c>
      <c r="BQ142" s="6">
        <f>IF(AJ142,1,0)</f>
        <v>0</v>
      </c>
      <c r="BR142" s="6">
        <f>IF(AL142,1,0)</f>
        <v>0</v>
      </c>
      <c r="BS142" s="6">
        <f>IF(AN142,1,0)</f>
        <v>0</v>
      </c>
      <c r="BT142" s="6">
        <f>IF(AP142,1,0)</f>
        <v>0</v>
      </c>
      <c r="BU142" s="6">
        <f>IF(AR142,1,0)</f>
        <v>0</v>
      </c>
      <c r="BV142" s="6">
        <f>IF(AT142,1,0)</f>
        <v>0</v>
      </c>
      <c r="BW142" s="6">
        <f>IF(AV142,1,0)</f>
        <v>0</v>
      </c>
      <c r="BX142" s="6">
        <f>SUM(BP142:BW142)</f>
        <v>0</v>
      </c>
      <c r="CA142" s="6">
        <f aca="true" t="shared" si="50" ref="CA142:CA181">(BX142*BM142)*D142</f>
        <v>0</v>
      </c>
      <c r="CB142" s="6">
        <f t="shared" si="48"/>
        <v>0</v>
      </c>
      <c r="CC142" s="6">
        <f t="shared" si="49"/>
        <v>0</v>
      </c>
    </row>
    <row r="143" spans="1:81" ht="13.5" customHeight="1">
      <c r="A143" s="389"/>
      <c r="B143" s="390"/>
      <c r="C143" s="390"/>
      <c r="D143" s="398"/>
      <c r="E143" s="398"/>
      <c r="F143" s="398"/>
      <c r="G143" s="398"/>
      <c r="H143" s="395"/>
      <c r="I143" s="396"/>
      <c r="J143" s="396"/>
      <c r="K143" s="397"/>
      <c r="L143" s="398"/>
      <c r="M143" s="398"/>
      <c r="N143" s="398"/>
      <c r="O143" s="399"/>
      <c r="P143" s="393"/>
      <c r="Q143" s="352"/>
      <c r="R143" s="354"/>
      <c r="S143" s="385"/>
      <c r="T143" s="354"/>
      <c r="U143" s="385"/>
      <c r="V143" s="354"/>
      <c r="W143" s="385"/>
      <c r="X143" s="354"/>
      <c r="Y143" s="385"/>
      <c r="Z143" s="354"/>
      <c r="AA143" s="385"/>
      <c r="AB143" s="354"/>
      <c r="AC143" s="355"/>
      <c r="AD143" s="352"/>
      <c r="AE143" s="353"/>
      <c r="AF143" s="346">
        <f aca="true" t="shared" si="51" ref="AF143:AF181">COUNT(P143:AD143)</f>
        <v>0</v>
      </c>
      <c r="AG143" s="347"/>
      <c r="AH143" s="393"/>
      <c r="AI143" s="352"/>
      <c r="AJ143" s="354"/>
      <c r="AK143" s="385"/>
      <c r="AL143" s="354"/>
      <c r="AM143" s="385"/>
      <c r="AN143" s="354"/>
      <c r="AO143" s="385"/>
      <c r="AP143" s="354"/>
      <c r="AQ143" s="385"/>
      <c r="AR143" s="354"/>
      <c r="AS143" s="385"/>
      <c r="AT143" s="354"/>
      <c r="AU143" s="355"/>
      <c r="AV143" s="352"/>
      <c r="AW143" s="353"/>
      <c r="AX143" s="346">
        <f aca="true" t="shared" si="52" ref="AX143:AX181">COUNT(AH143:AV143)</f>
        <v>0</v>
      </c>
      <c r="AY143" s="347"/>
      <c r="AZ143" s="103"/>
      <c r="BA143" s="101">
        <f aca="true" t="shared" si="53" ref="BA143:BA181">((H143/1000)*(L143/1000))*D143</f>
        <v>0</v>
      </c>
      <c r="BB143" s="59"/>
      <c r="BC143" s="6">
        <f aca="true" t="shared" si="54" ref="BC143:BC181">(((H143+L143)*2)/1000)*D143</f>
        <v>0</v>
      </c>
      <c r="BE143" s="6">
        <f aca="true" t="shared" si="55" ref="BE143:BE181">IF(P143,1,0)</f>
        <v>0</v>
      </c>
      <c r="BF143" s="6">
        <f aca="true" t="shared" si="56" ref="BF143:BF181">IF(R143,1,0)</f>
        <v>0</v>
      </c>
      <c r="BG143" s="6">
        <f aca="true" t="shared" si="57" ref="BG143:BG181">IF(T143,1,0)</f>
        <v>0</v>
      </c>
      <c r="BH143" s="6">
        <f aca="true" t="shared" si="58" ref="BH143:BH181">IF(V143,1,0)</f>
        <v>0</v>
      </c>
      <c r="BI143" s="6">
        <f aca="true" t="shared" si="59" ref="BI143:BI181">IF(X143,1,0)</f>
        <v>0</v>
      </c>
      <c r="BJ143" s="6">
        <f aca="true" t="shared" si="60" ref="BJ143:BJ181">IF(Z143,1,0)</f>
        <v>0</v>
      </c>
      <c r="BK143" s="6">
        <f aca="true" t="shared" si="61" ref="BK143:BK181">IF(AB143,1,0)</f>
        <v>0</v>
      </c>
      <c r="BL143" s="6">
        <f aca="true" t="shared" si="62" ref="BL143:BL181">IF(AD143,1,0)</f>
        <v>0</v>
      </c>
      <c r="BM143" s="6">
        <f aca="true" t="shared" si="63" ref="BM143:BM181">SUM(BE143:BL143)</f>
        <v>0</v>
      </c>
      <c r="BP143" s="6">
        <f aca="true" t="shared" si="64" ref="BP143:BP181">IF(AH143,1,0)</f>
        <v>0</v>
      </c>
      <c r="BQ143" s="6">
        <f aca="true" t="shared" si="65" ref="BQ143:BQ181">IF(AJ143,1,0)</f>
        <v>0</v>
      </c>
      <c r="BR143" s="6">
        <f aca="true" t="shared" si="66" ref="BR143:BR181">IF(AL143,1,0)</f>
        <v>0</v>
      </c>
      <c r="BS143" s="6">
        <f aca="true" t="shared" si="67" ref="BS143:BS181">IF(AN143,1,0)</f>
        <v>0</v>
      </c>
      <c r="BT143" s="6">
        <f aca="true" t="shared" si="68" ref="BT143:BT181">IF(AP143,1,0)</f>
        <v>0</v>
      </c>
      <c r="BU143" s="6">
        <f aca="true" t="shared" si="69" ref="BU143:BU181">IF(AR143,1,0)</f>
        <v>0</v>
      </c>
      <c r="BV143" s="6">
        <f aca="true" t="shared" si="70" ref="BV143:BV181">IF(AT143,1,0)</f>
        <v>0</v>
      </c>
      <c r="BW143" s="6">
        <f aca="true" t="shared" si="71" ref="BW143:BW181">IF(AV143,1,0)</f>
        <v>0</v>
      </c>
      <c r="BX143" s="6">
        <f aca="true" t="shared" si="72" ref="BX143:BX181">SUM(BP143:BW143)</f>
        <v>0</v>
      </c>
      <c r="CA143" s="6">
        <f t="shared" si="50"/>
        <v>0</v>
      </c>
      <c r="CB143" s="6">
        <f t="shared" si="48"/>
        <v>0</v>
      </c>
      <c r="CC143" s="6">
        <f t="shared" si="49"/>
        <v>0</v>
      </c>
    </row>
    <row r="144" spans="1:81" ht="13.5" customHeight="1">
      <c r="A144" s="389"/>
      <c r="B144" s="390"/>
      <c r="C144" s="390"/>
      <c r="D144" s="398"/>
      <c r="E144" s="398"/>
      <c r="F144" s="398"/>
      <c r="G144" s="398"/>
      <c r="H144" s="395"/>
      <c r="I144" s="396"/>
      <c r="J144" s="396"/>
      <c r="K144" s="397"/>
      <c r="L144" s="398"/>
      <c r="M144" s="398"/>
      <c r="N144" s="398"/>
      <c r="O144" s="399"/>
      <c r="P144" s="393"/>
      <c r="Q144" s="352"/>
      <c r="R144" s="354"/>
      <c r="S144" s="385"/>
      <c r="T144" s="354"/>
      <c r="U144" s="385"/>
      <c r="V144" s="354"/>
      <c r="W144" s="385"/>
      <c r="X144" s="354"/>
      <c r="Y144" s="385"/>
      <c r="Z144" s="354"/>
      <c r="AA144" s="385"/>
      <c r="AB144" s="354"/>
      <c r="AC144" s="355"/>
      <c r="AD144" s="352"/>
      <c r="AE144" s="353"/>
      <c r="AF144" s="346">
        <f t="shared" si="51"/>
        <v>0</v>
      </c>
      <c r="AG144" s="347"/>
      <c r="AH144" s="393"/>
      <c r="AI144" s="352"/>
      <c r="AJ144" s="354"/>
      <c r="AK144" s="385"/>
      <c r="AL144" s="354"/>
      <c r="AM144" s="385"/>
      <c r="AN144" s="354"/>
      <c r="AO144" s="385"/>
      <c r="AP144" s="354"/>
      <c r="AQ144" s="385"/>
      <c r="AR144" s="354"/>
      <c r="AS144" s="385"/>
      <c r="AT144" s="354"/>
      <c r="AU144" s="355"/>
      <c r="AV144" s="352"/>
      <c r="AW144" s="353"/>
      <c r="AX144" s="346">
        <f t="shared" si="52"/>
        <v>0</v>
      </c>
      <c r="AY144" s="347"/>
      <c r="AZ144" s="103"/>
      <c r="BA144" s="101">
        <f t="shared" si="53"/>
        <v>0</v>
      </c>
      <c r="BB144" s="59"/>
      <c r="BC144" s="6">
        <f t="shared" si="54"/>
        <v>0</v>
      </c>
      <c r="BE144" s="6">
        <f t="shared" si="55"/>
        <v>0</v>
      </c>
      <c r="BF144" s="6">
        <f t="shared" si="56"/>
        <v>0</v>
      </c>
      <c r="BG144" s="6">
        <f t="shared" si="57"/>
        <v>0</v>
      </c>
      <c r="BH144" s="6">
        <f t="shared" si="58"/>
        <v>0</v>
      </c>
      <c r="BI144" s="6">
        <f t="shared" si="59"/>
        <v>0</v>
      </c>
      <c r="BJ144" s="6">
        <f t="shared" si="60"/>
        <v>0</v>
      </c>
      <c r="BK144" s="6">
        <f t="shared" si="61"/>
        <v>0</v>
      </c>
      <c r="BL144" s="6">
        <f t="shared" si="62"/>
        <v>0</v>
      </c>
      <c r="BM144" s="6">
        <f t="shared" si="63"/>
        <v>0</v>
      </c>
      <c r="BP144" s="6">
        <f t="shared" si="64"/>
        <v>0</v>
      </c>
      <c r="BQ144" s="6">
        <f t="shared" si="65"/>
        <v>0</v>
      </c>
      <c r="BR144" s="6">
        <f t="shared" si="66"/>
        <v>0</v>
      </c>
      <c r="BS144" s="6">
        <f t="shared" si="67"/>
        <v>0</v>
      </c>
      <c r="BT144" s="6">
        <f t="shared" si="68"/>
        <v>0</v>
      </c>
      <c r="BU144" s="6">
        <f t="shared" si="69"/>
        <v>0</v>
      </c>
      <c r="BV144" s="6">
        <f t="shared" si="70"/>
        <v>0</v>
      </c>
      <c r="BW144" s="6">
        <f t="shared" si="71"/>
        <v>0</v>
      </c>
      <c r="BX144" s="6">
        <f t="shared" si="72"/>
        <v>0</v>
      </c>
      <c r="CA144" s="6">
        <f t="shared" si="50"/>
        <v>0</v>
      </c>
      <c r="CB144" s="6">
        <f t="shared" si="48"/>
        <v>0</v>
      </c>
      <c r="CC144" s="6">
        <f t="shared" si="49"/>
        <v>0</v>
      </c>
    </row>
    <row r="145" spans="1:81" ht="13.5" customHeight="1">
      <c r="A145" s="389"/>
      <c r="B145" s="390"/>
      <c r="C145" s="390"/>
      <c r="D145" s="398"/>
      <c r="E145" s="398"/>
      <c r="F145" s="398"/>
      <c r="G145" s="398"/>
      <c r="H145" s="395"/>
      <c r="I145" s="396"/>
      <c r="J145" s="396"/>
      <c r="K145" s="397"/>
      <c r="L145" s="398"/>
      <c r="M145" s="398"/>
      <c r="N145" s="398"/>
      <c r="O145" s="399"/>
      <c r="P145" s="393"/>
      <c r="Q145" s="352"/>
      <c r="R145" s="354"/>
      <c r="S145" s="385"/>
      <c r="T145" s="354"/>
      <c r="U145" s="385"/>
      <c r="V145" s="354"/>
      <c r="W145" s="385"/>
      <c r="X145" s="354"/>
      <c r="Y145" s="385"/>
      <c r="Z145" s="354"/>
      <c r="AA145" s="385"/>
      <c r="AB145" s="354"/>
      <c r="AC145" s="355"/>
      <c r="AD145" s="352"/>
      <c r="AE145" s="353"/>
      <c r="AF145" s="346">
        <f t="shared" si="51"/>
        <v>0</v>
      </c>
      <c r="AG145" s="347"/>
      <c r="AH145" s="393"/>
      <c r="AI145" s="352"/>
      <c r="AJ145" s="354"/>
      <c r="AK145" s="385"/>
      <c r="AL145" s="354"/>
      <c r="AM145" s="385"/>
      <c r="AN145" s="354"/>
      <c r="AO145" s="385"/>
      <c r="AP145" s="354"/>
      <c r="AQ145" s="385"/>
      <c r="AR145" s="354"/>
      <c r="AS145" s="385"/>
      <c r="AT145" s="354"/>
      <c r="AU145" s="355"/>
      <c r="AV145" s="352"/>
      <c r="AW145" s="353"/>
      <c r="AX145" s="346">
        <f t="shared" si="52"/>
        <v>0</v>
      </c>
      <c r="AY145" s="347"/>
      <c r="AZ145" s="103"/>
      <c r="BA145" s="101">
        <f t="shared" si="53"/>
        <v>0</v>
      </c>
      <c r="BB145" s="59"/>
      <c r="BC145" s="6">
        <f t="shared" si="54"/>
        <v>0</v>
      </c>
      <c r="BE145" s="6">
        <f t="shared" si="55"/>
        <v>0</v>
      </c>
      <c r="BF145" s="6">
        <f t="shared" si="56"/>
        <v>0</v>
      </c>
      <c r="BG145" s="6">
        <f t="shared" si="57"/>
        <v>0</v>
      </c>
      <c r="BH145" s="6">
        <f t="shared" si="58"/>
        <v>0</v>
      </c>
      <c r="BI145" s="6">
        <f t="shared" si="59"/>
        <v>0</v>
      </c>
      <c r="BJ145" s="6">
        <f t="shared" si="60"/>
        <v>0</v>
      </c>
      <c r="BK145" s="6">
        <f t="shared" si="61"/>
        <v>0</v>
      </c>
      <c r="BL145" s="6">
        <f t="shared" si="62"/>
        <v>0</v>
      </c>
      <c r="BM145" s="6">
        <f t="shared" si="63"/>
        <v>0</v>
      </c>
      <c r="BP145" s="6">
        <f t="shared" si="64"/>
        <v>0</v>
      </c>
      <c r="BQ145" s="6">
        <f t="shared" si="65"/>
        <v>0</v>
      </c>
      <c r="BR145" s="6">
        <f t="shared" si="66"/>
        <v>0</v>
      </c>
      <c r="BS145" s="6">
        <f t="shared" si="67"/>
        <v>0</v>
      </c>
      <c r="BT145" s="6">
        <f t="shared" si="68"/>
        <v>0</v>
      </c>
      <c r="BU145" s="6">
        <f t="shared" si="69"/>
        <v>0</v>
      </c>
      <c r="BV145" s="6">
        <f t="shared" si="70"/>
        <v>0</v>
      </c>
      <c r="BW145" s="6">
        <f t="shared" si="71"/>
        <v>0</v>
      </c>
      <c r="BX145" s="6">
        <f t="shared" si="72"/>
        <v>0</v>
      </c>
      <c r="CA145" s="6">
        <f t="shared" si="50"/>
        <v>0</v>
      </c>
      <c r="CB145" s="6">
        <f t="shared" si="48"/>
        <v>0</v>
      </c>
      <c r="CC145" s="6">
        <f t="shared" si="49"/>
        <v>0</v>
      </c>
    </row>
    <row r="146" spans="1:81" ht="13.5" customHeight="1">
      <c r="A146" s="389"/>
      <c r="B146" s="390"/>
      <c r="C146" s="390"/>
      <c r="D146" s="398"/>
      <c r="E146" s="398"/>
      <c r="F146" s="398"/>
      <c r="G146" s="398"/>
      <c r="H146" s="395"/>
      <c r="I146" s="396"/>
      <c r="J146" s="396"/>
      <c r="K146" s="397"/>
      <c r="L146" s="398"/>
      <c r="M146" s="398"/>
      <c r="N146" s="398"/>
      <c r="O146" s="399"/>
      <c r="P146" s="393"/>
      <c r="Q146" s="352"/>
      <c r="R146" s="354"/>
      <c r="S146" s="385"/>
      <c r="T146" s="354"/>
      <c r="U146" s="385"/>
      <c r="V146" s="354"/>
      <c r="W146" s="385"/>
      <c r="X146" s="354"/>
      <c r="Y146" s="385"/>
      <c r="Z146" s="354"/>
      <c r="AA146" s="385"/>
      <c r="AB146" s="354"/>
      <c r="AC146" s="355"/>
      <c r="AD146" s="352"/>
      <c r="AE146" s="353"/>
      <c r="AF146" s="346">
        <f t="shared" si="51"/>
        <v>0</v>
      </c>
      <c r="AG146" s="347"/>
      <c r="AH146" s="393"/>
      <c r="AI146" s="352"/>
      <c r="AJ146" s="354"/>
      <c r="AK146" s="385"/>
      <c r="AL146" s="354"/>
      <c r="AM146" s="385"/>
      <c r="AN146" s="354"/>
      <c r="AO146" s="385"/>
      <c r="AP146" s="354"/>
      <c r="AQ146" s="385"/>
      <c r="AR146" s="354"/>
      <c r="AS146" s="385"/>
      <c r="AT146" s="354"/>
      <c r="AU146" s="355"/>
      <c r="AV146" s="352"/>
      <c r="AW146" s="353"/>
      <c r="AX146" s="346">
        <f t="shared" si="52"/>
        <v>0</v>
      </c>
      <c r="AY146" s="347"/>
      <c r="AZ146" s="103"/>
      <c r="BA146" s="101">
        <f t="shared" si="53"/>
        <v>0</v>
      </c>
      <c r="BB146" s="59"/>
      <c r="BC146" s="6">
        <f t="shared" si="54"/>
        <v>0</v>
      </c>
      <c r="BE146" s="6">
        <f t="shared" si="55"/>
        <v>0</v>
      </c>
      <c r="BF146" s="6">
        <f t="shared" si="56"/>
        <v>0</v>
      </c>
      <c r="BG146" s="6">
        <f t="shared" si="57"/>
        <v>0</v>
      </c>
      <c r="BH146" s="6">
        <f t="shared" si="58"/>
        <v>0</v>
      </c>
      <c r="BI146" s="6">
        <f t="shared" si="59"/>
        <v>0</v>
      </c>
      <c r="BJ146" s="6">
        <f t="shared" si="60"/>
        <v>0</v>
      </c>
      <c r="BK146" s="6">
        <f t="shared" si="61"/>
        <v>0</v>
      </c>
      <c r="BL146" s="6">
        <f t="shared" si="62"/>
        <v>0</v>
      </c>
      <c r="BM146" s="6">
        <f t="shared" si="63"/>
        <v>0</v>
      </c>
      <c r="BP146" s="6">
        <f t="shared" si="64"/>
        <v>0</v>
      </c>
      <c r="BQ146" s="6">
        <f t="shared" si="65"/>
        <v>0</v>
      </c>
      <c r="BR146" s="6">
        <f t="shared" si="66"/>
        <v>0</v>
      </c>
      <c r="BS146" s="6">
        <f t="shared" si="67"/>
        <v>0</v>
      </c>
      <c r="BT146" s="6">
        <f t="shared" si="68"/>
        <v>0</v>
      </c>
      <c r="BU146" s="6">
        <f t="shared" si="69"/>
        <v>0</v>
      </c>
      <c r="BV146" s="6">
        <f t="shared" si="70"/>
        <v>0</v>
      </c>
      <c r="BW146" s="6">
        <f t="shared" si="71"/>
        <v>0</v>
      </c>
      <c r="BX146" s="6">
        <f t="shared" si="72"/>
        <v>0</v>
      </c>
      <c r="CA146" s="6">
        <f t="shared" si="50"/>
        <v>0</v>
      </c>
      <c r="CB146" s="6">
        <f t="shared" si="48"/>
        <v>0</v>
      </c>
      <c r="CC146" s="6">
        <f t="shared" si="49"/>
        <v>0</v>
      </c>
    </row>
    <row r="147" spans="1:81" ht="13.5" customHeight="1">
      <c r="A147" s="389"/>
      <c r="B147" s="390"/>
      <c r="C147" s="390"/>
      <c r="D147" s="398"/>
      <c r="E147" s="398"/>
      <c r="F147" s="398"/>
      <c r="G147" s="398"/>
      <c r="H147" s="395"/>
      <c r="I147" s="396"/>
      <c r="J147" s="396"/>
      <c r="K147" s="397"/>
      <c r="L147" s="398"/>
      <c r="M147" s="398"/>
      <c r="N147" s="398"/>
      <c r="O147" s="399"/>
      <c r="P147" s="393"/>
      <c r="Q147" s="352"/>
      <c r="R147" s="354"/>
      <c r="S147" s="385"/>
      <c r="T147" s="354"/>
      <c r="U147" s="385"/>
      <c r="V147" s="354"/>
      <c r="W147" s="385"/>
      <c r="X147" s="354"/>
      <c r="Y147" s="385"/>
      <c r="Z147" s="354"/>
      <c r="AA147" s="385"/>
      <c r="AB147" s="354"/>
      <c r="AC147" s="355"/>
      <c r="AD147" s="352"/>
      <c r="AE147" s="353"/>
      <c r="AF147" s="346">
        <f t="shared" si="51"/>
        <v>0</v>
      </c>
      <c r="AG147" s="347"/>
      <c r="AH147" s="393"/>
      <c r="AI147" s="352"/>
      <c r="AJ147" s="354"/>
      <c r="AK147" s="385"/>
      <c r="AL147" s="354"/>
      <c r="AM147" s="385"/>
      <c r="AN147" s="354"/>
      <c r="AO147" s="385"/>
      <c r="AP147" s="354"/>
      <c r="AQ147" s="385"/>
      <c r="AR147" s="354"/>
      <c r="AS147" s="385"/>
      <c r="AT147" s="354"/>
      <c r="AU147" s="355"/>
      <c r="AV147" s="352"/>
      <c r="AW147" s="353"/>
      <c r="AX147" s="346">
        <f t="shared" si="52"/>
        <v>0</v>
      </c>
      <c r="AY147" s="347"/>
      <c r="AZ147" s="103"/>
      <c r="BA147" s="101">
        <f t="shared" si="53"/>
        <v>0</v>
      </c>
      <c r="BB147" s="59"/>
      <c r="BC147" s="6">
        <f t="shared" si="54"/>
        <v>0</v>
      </c>
      <c r="BE147" s="6">
        <f t="shared" si="55"/>
        <v>0</v>
      </c>
      <c r="BF147" s="6">
        <f t="shared" si="56"/>
        <v>0</v>
      </c>
      <c r="BG147" s="6">
        <f t="shared" si="57"/>
        <v>0</v>
      </c>
      <c r="BH147" s="6">
        <f t="shared" si="58"/>
        <v>0</v>
      </c>
      <c r="BI147" s="6">
        <f t="shared" si="59"/>
        <v>0</v>
      </c>
      <c r="BJ147" s="6">
        <f t="shared" si="60"/>
        <v>0</v>
      </c>
      <c r="BK147" s="6">
        <f t="shared" si="61"/>
        <v>0</v>
      </c>
      <c r="BL147" s="6">
        <f t="shared" si="62"/>
        <v>0</v>
      </c>
      <c r="BM147" s="6">
        <f t="shared" si="63"/>
        <v>0</v>
      </c>
      <c r="BP147" s="6">
        <f t="shared" si="64"/>
        <v>0</v>
      </c>
      <c r="BQ147" s="6">
        <f t="shared" si="65"/>
        <v>0</v>
      </c>
      <c r="BR147" s="6">
        <f t="shared" si="66"/>
        <v>0</v>
      </c>
      <c r="BS147" s="6">
        <f t="shared" si="67"/>
        <v>0</v>
      </c>
      <c r="BT147" s="6">
        <f t="shared" si="68"/>
        <v>0</v>
      </c>
      <c r="BU147" s="6">
        <f t="shared" si="69"/>
        <v>0</v>
      </c>
      <c r="BV147" s="6">
        <f t="shared" si="70"/>
        <v>0</v>
      </c>
      <c r="BW147" s="6">
        <f t="shared" si="71"/>
        <v>0</v>
      </c>
      <c r="BX147" s="6">
        <f t="shared" si="72"/>
        <v>0</v>
      </c>
      <c r="CA147" s="6">
        <f t="shared" si="50"/>
        <v>0</v>
      </c>
      <c r="CB147" s="6">
        <f t="shared" si="48"/>
        <v>0</v>
      </c>
      <c r="CC147" s="6">
        <f t="shared" si="49"/>
        <v>0</v>
      </c>
    </row>
    <row r="148" spans="1:81" ht="13.5" customHeight="1">
      <c r="A148" s="389"/>
      <c r="B148" s="390"/>
      <c r="C148" s="390"/>
      <c r="D148" s="398"/>
      <c r="E148" s="398"/>
      <c r="F148" s="398"/>
      <c r="G148" s="398"/>
      <c r="H148" s="395"/>
      <c r="I148" s="396"/>
      <c r="J148" s="396"/>
      <c r="K148" s="397"/>
      <c r="L148" s="398"/>
      <c r="M148" s="398"/>
      <c r="N148" s="398"/>
      <c r="O148" s="399"/>
      <c r="P148" s="393"/>
      <c r="Q148" s="352"/>
      <c r="R148" s="354"/>
      <c r="S148" s="385"/>
      <c r="T148" s="354"/>
      <c r="U148" s="385"/>
      <c r="V148" s="354"/>
      <c r="W148" s="385"/>
      <c r="X148" s="354"/>
      <c r="Y148" s="385"/>
      <c r="Z148" s="354"/>
      <c r="AA148" s="385"/>
      <c r="AB148" s="354"/>
      <c r="AC148" s="355"/>
      <c r="AD148" s="352"/>
      <c r="AE148" s="353"/>
      <c r="AF148" s="346">
        <f t="shared" si="51"/>
        <v>0</v>
      </c>
      <c r="AG148" s="347"/>
      <c r="AH148" s="393"/>
      <c r="AI148" s="352"/>
      <c r="AJ148" s="354"/>
      <c r="AK148" s="385"/>
      <c r="AL148" s="354"/>
      <c r="AM148" s="385"/>
      <c r="AN148" s="354"/>
      <c r="AO148" s="385"/>
      <c r="AP148" s="354"/>
      <c r="AQ148" s="385"/>
      <c r="AR148" s="354"/>
      <c r="AS148" s="385"/>
      <c r="AT148" s="354"/>
      <c r="AU148" s="355"/>
      <c r="AV148" s="352"/>
      <c r="AW148" s="353"/>
      <c r="AX148" s="346">
        <f t="shared" si="52"/>
        <v>0</v>
      </c>
      <c r="AY148" s="347"/>
      <c r="AZ148" s="103"/>
      <c r="BA148" s="101">
        <f t="shared" si="53"/>
        <v>0</v>
      </c>
      <c r="BB148" s="59"/>
      <c r="BC148" s="6">
        <f t="shared" si="54"/>
        <v>0</v>
      </c>
      <c r="BE148" s="6">
        <f t="shared" si="55"/>
        <v>0</v>
      </c>
      <c r="BF148" s="6">
        <f t="shared" si="56"/>
        <v>0</v>
      </c>
      <c r="BG148" s="6">
        <f t="shared" si="57"/>
        <v>0</v>
      </c>
      <c r="BH148" s="6">
        <f t="shared" si="58"/>
        <v>0</v>
      </c>
      <c r="BI148" s="6">
        <f t="shared" si="59"/>
        <v>0</v>
      </c>
      <c r="BJ148" s="6">
        <f t="shared" si="60"/>
        <v>0</v>
      </c>
      <c r="BK148" s="6">
        <f t="shared" si="61"/>
        <v>0</v>
      </c>
      <c r="BL148" s="6">
        <f t="shared" si="62"/>
        <v>0</v>
      </c>
      <c r="BM148" s="6">
        <f t="shared" si="63"/>
        <v>0</v>
      </c>
      <c r="BP148" s="6">
        <f t="shared" si="64"/>
        <v>0</v>
      </c>
      <c r="BQ148" s="6">
        <f t="shared" si="65"/>
        <v>0</v>
      </c>
      <c r="BR148" s="6">
        <f t="shared" si="66"/>
        <v>0</v>
      </c>
      <c r="BS148" s="6">
        <f t="shared" si="67"/>
        <v>0</v>
      </c>
      <c r="BT148" s="6">
        <f t="shared" si="68"/>
        <v>0</v>
      </c>
      <c r="BU148" s="6">
        <f t="shared" si="69"/>
        <v>0</v>
      </c>
      <c r="BV148" s="6">
        <f t="shared" si="70"/>
        <v>0</v>
      </c>
      <c r="BW148" s="6">
        <f t="shared" si="71"/>
        <v>0</v>
      </c>
      <c r="BX148" s="6">
        <f t="shared" si="72"/>
        <v>0</v>
      </c>
      <c r="CA148" s="6">
        <f t="shared" si="50"/>
        <v>0</v>
      </c>
      <c r="CB148" s="6">
        <f t="shared" si="48"/>
        <v>0</v>
      </c>
      <c r="CC148" s="6">
        <f t="shared" si="49"/>
        <v>0</v>
      </c>
    </row>
    <row r="149" spans="1:81" ht="13.5" customHeight="1">
      <c r="A149" s="389"/>
      <c r="B149" s="390"/>
      <c r="C149" s="390"/>
      <c r="D149" s="398"/>
      <c r="E149" s="398"/>
      <c r="F149" s="398"/>
      <c r="G149" s="398"/>
      <c r="H149" s="395"/>
      <c r="I149" s="396"/>
      <c r="J149" s="396"/>
      <c r="K149" s="397"/>
      <c r="L149" s="398"/>
      <c r="M149" s="398"/>
      <c r="N149" s="398"/>
      <c r="O149" s="399"/>
      <c r="P149" s="393"/>
      <c r="Q149" s="352"/>
      <c r="R149" s="354"/>
      <c r="S149" s="385"/>
      <c r="T149" s="354"/>
      <c r="U149" s="385"/>
      <c r="V149" s="354"/>
      <c r="W149" s="385"/>
      <c r="X149" s="354"/>
      <c r="Y149" s="385"/>
      <c r="Z149" s="354"/>
      <c r="AA149" s="385"/>
      <c r="AB149" s="354"/>
      <c r="AC149" s="355"/>
      <c r="AD149" s="352"/>
      <c r="AE149" s="353"/>
      <c r="AF149" s="346">
        <f t="shared" si="51"/>
        <v>0</v>
      </c>
      <c r="AG149" s="347"/>
      <c r="AH149" s="393"/>
      <c r="AI149" s="352"/>
      <c r="AJ149" s="354"/>
      <c r="AK149" s="385"/>
      <c r="AL149" s="354"/>
      <c r="AM149" s="385"/>
      <c r="AN149" s="354"/>
      <c r="AO149" s="385"/>
      <c r="AP149" s="354"/>
      <c r="AQ149" s="385"/>
      <c r="AR149" s="354"/>
      <c r="AS149" s="385"/>
      <c r="AT149" s="354"/>
      <c r="AU149" s="355"/>
      <c r="AV149" s="352"/>
      <c r="AW149" s="353"/>
      <c r="AX149" s="346">
        <f t="shared" si="52"/>
        <v>0</v>
      </c>
      <c r="AY149" s="347"/>
      <c r="AZ149" s="103"/>
      <c r="BA149" s="101">
        <f t="shared" si="53"/>
        <v>0</v>
      </c>
      <c r="BB149" s="59"/>
      <c r="BC149" s="6">
        <f t="shared" si="54"/>
        <v>0</v>
      </c>
      <c r="BE149" s="6">
        <f t="shared" si="55"/>
        <v>0</v>
      </c>
      <c r="BF149" s="6">
        <f t="shared" si="56"/>
        <v>0</v>
      </c>
      <c r="BG149" s="6">
        <f t="shared" si="57"/>
        <v>0</v>
      </c>
      <c r="BH149" s="6">
        <f t="shared" si="58"/>
        <v>0</v>
      </c>
      <c r="BI149" s="6">
        <f t="shared" si="59"/>
        <v>0</v>
      </c>
      <c r="BJ149" s="6">
        <f t="shared" si="60"/>
        <v>0</v>
      </c>
      <c r="BK149" s="6">
        <f t="shared" si="61"/>
        <v>0</v>
      </c>
      <c r="BL149" s="6">
        <f t="shared" si="62"/>
        <v>0</v>
      </c>
      <c r="BM149" s="6">
        <f t="shared" si="63"/>
        <v>0</v>
      </c>
      <c r="BP149" s="6">
        <f t="shared" si="64"/>
        <v>0</v>
      </c>
      <c r="BQ149" s="6">
        <f t="shared" si="65"/>
        <v>0</v>
      </c>
      <c r="BR149" s="6">
        <f t="shared" si="66"/>
        <v>0</v>
      </c>
      <c r="BS149" s="6">
        <f t="shared" si="67"/>
        <v>0</v>
      </c>
      <c r="BT149" s="6">
        <f t="shared" si="68"/>
        <v>0</v>
      </c>
      <c r="BU149" s="6">
        <f t="shared" si="69"/>
        <v>0</v>
      </c>
      <c r="BV149" s="6">
        <f t="shared" si="70"/>
        <v>0</v>
      </c>
      <c r="BW149" s="6">
        <f t="shared" si="71"/>
        <v>0</v>
      </c>
      <c r="BX149" s="6">
        <f t="shared" si="72"/>
        <v>0</v>
      </c>
      <c r="CA149" s="6">
        <f t="shared" si="50"/>
        <v>0</v>
      </c>
      <c r="CB149" s="6">
        <f t="shared" si="48"/>
        <v>0</v>
      </c>
      <c r="CC149" s="6">
        <f t="shared" si="49"/>
        <v>0</v>
      </c>
    </row>
    <row r="150" spans="1:81" ht="13.5" customHeight="1">
      <c r="A150" s="389"/>
      <c r="B150" s="390"/>
      <c r="C150" s="390"/>
      <c r="D150" s="398"/>
      <c r="E150" s="398"/>
      <c r="F150" s="398"/>
      <c r="G150" s="398"/>
      <c r="H150" s="395"/>
      <c r="I150" s="396"/>
      <c r="J150" s="396"/>
      <c r="K150" s="397"/>
      <c r="L150" s="398"/>
      <c r="M150" s="398"/>
      <c r="N150" s="398"/>
      <c r="O150" s="399"/>
      <c r="P150" s="393"/>
      <c r="Q150" s="352"/>
      <c r="R150" s="354"/>
      <c r="S150" s="385"/>
      <c r="T150" s="354"/>
      <c r="U150" s="385"/>
      <c r="V150" s="354"/>
      <c r="W150" s="385"/>
      <c r="X150" s="354"/>
      <c r="Y150" s="385"/>
      <c r="Z150" s="354"/>
      <c r="AA150" s="385"/>
      <c r="AB150" s="354"/>
      <c r="AC150" s="355"/>
      <c r="AD150" s="352"/>
      <c r="AE150" s="353"/>
      <c r="AF150" s="346">
        <f t="shared" si="51"/>
        <v>0</v>
      </c>
      <c r="AG150" s="347"/>
      <c r="AH150" s="393"/>
      <c r="AI150" s="352"/>
      <c r="AJ150" s="354"/>
      <c r="AK150" s="385"/>
      <c r="AL150" s="354"/>
      <c r="AM150" s="385"/>
      <c r="AN150" s="354"/>
      <c r="AO150" s="385"/>
      <c r="AP150" s="354"/>
      <c r="AQ150" s="385"/>
      <c r="AR150" s="354"/>
      <c r="AS150" s="385"/>
      <c r="AT150" s="354"/>
      <c r="AU150" s="355"/>
      <c r="AV150" s="352"/>
      <c r="AW150" s="353"/>
      <c r="AX150" s="346">
        <f t="shared" si="52"/>
        <v>0</v>
      </c>
      <c r="AY150" s="347"/>
      <c r="AZ150" s="103"/>
      <c r="BA150" s="101">
        <f t="shared" si="53"/>
        <v>0</v>
      </c>
      <c r="BB150" s="59"/>
      <c r="BC150" s="6">
        <f t="shared" si="54"/>
        <v>0</v>
      </c>
      <c r="BE150" s="6">
        <f t="shared" si="55"/>
        <v>0</v>
      </c>
      <c r="BF150" s="6">
        <f t="shared" si="56"/>
        <v>0</v>
      </c>
      <c r="BG150" s="6">
        <f t="shared" si="57"/>
        <v>0</v>
      </c>
      <c r="BH150" s="6">
        <f t="shared" si="58"/>
        <v>0</v>
      </c>
      <c r="BI150" s="6">
        <f t="shared" si="59"/>
        <v>0</v>
      </c>
      <c r="BJ150" s="6">
        <f t="shared" si="60"/>
        <v>0</v>
      </c>
      <c r="BK150" s="6">
        <f t="shared" si="61"/>
        <v>0</v>
      </c>
      <c r="BL150" s="6">
        <f t="shared" si="62"/>
        <v>0</v>
      </c>
      <c r="BM150" s="6">
        <f t="shared" si="63"/>
        <v>0</v>
      </c>
      <c r="BP150" s="6">
        <f t="shared" si="64"/>
        <v>0</v>
      </c>
      <c r="BQ150" s="6">
        <f t="shared" si="65"/>
        <v>0</v>
      </c>
      <c r="BR150" s="6">
        <f t="shared" si="66"/>
        <v>0</v>
      </c>
      <c r="BS150" s="6">
        <f t="shared" si="67"/>
        <v>0</v>
      </c>
      <c r="BT150" s="6">
        <f t="shared" si="68"/>
        <v>0</v>
      </c>
      <c r="BU150" s="6">
        <f t="shared" si="69"/>
        <v>0</v>
      </c>
      <c r="BV150" s="6">
        <f t="shared" si="70"/>
        <v>0</v>
      </c>
      <c r="BW150" s="6">
        <f t="shared" si="71"/>
        <v>0</v>
      </c>
      <c r="BX150" s="6">
        <f t="shared" si="72"/>
        <v>0</v>
      </c>
      <c r="CA150" s="6">
        <f t="shared" si="50"/>
        <v>0</v>
      </c>
      <c r="CB150" s="6">
        <f t="shared" si="48"/>
        <v>0</v>
      </c>
      <c r="CC150" s="6">
        <f t="shared" si="49"/>
        <v>0</v>
      </c>
    </row>
    <row r="151" spans="1:81" ht="13.5" customHeight="1">
      <c r="A151" s="389"/>
      <c r="B151" s="390"/>
      <c r="C151" s="390"/>
      <c r="D151" s="398"/>
      <c r="E151" s="398"/>
      <c r="F151" s="398"/>
      <c r="G151" s="398"/>
      <c r="H151" s="395"/>
      <c r="I151" s="396"/>
      <c r="J151" s="396"/>
      <c r="K151" s="397"/>
      <c r="L151" s="398"/>
      <c r="M151" s="398"/>
      <c r="N151" s="398"/>
      <c r="O151" s="399"/>
      <c r="P151" s="393"/>
      <c r="Q151" s="352"/>
      <c r="R151" s="354"/>
      <c r="S151" s="385"/>
      <c r="T151" s="354"/>
      <c r="U151" s="385"/>
      <c r="V151" s="354"/>
      <c r="W151" s="385"/>
      <c r="X151" s="354"/>
      <c r="Y151" s="385"/>
      <c r="Z151" s="354"/>
      <c r="AA151" s="385"/>
      <c r="AB151" s="354"/>
      <c r="AC151" s="355"/>
      <c r="AD151" s="352"/>
      <c r="AE151" s="353"/>
      <c r="AF151" s="346">
        <f t="shared" si="51"/>
        <v>0</v>
      </c>
      <c r="AG151" s="347"/>
      <c r="AH151" s="393"/>
      <c r="AI151" s="352"/>
      <c r="AJ151" s="354"/>
      <c r="AK151" s="385"/>
      <c r="AL151" s="354"/>
      <c r="AM151" s="385"/>
      <c r="AN151" s="354"/>
      <c r="AO151" s="385"/>
      <c r="AP151" s="354"/>
      <c r="AQ151" s="385"/>
      <c r="AR151" s="354"/>
      <c r="AS151" s="385"/>
      <c r="AT151" s="354"/>
      <c r="AU151" s="355"/>
      <c r="AV151" s="352"/>
      <c r="AW151" s="353"/>
      <c r="AX151" s="346">
        <f t="shared" si="52"/>
        <v>0</v>
      </c>
      <c r="AY151" s="347"/>
      <c r="AZ151" s="103"/>
      <c r="BA151" s="101">
        <f t="shared" si="53"/>
        <v>0</v>
      </c>
      <c r="BB151" s="59"/>
      <c r="BC151" s="6">
        <f t="shared" si="54"/>
        <v>0</v>
      </c>
      <c r="BE151" s="6">
        <f t="shared" si="55"/>
        <v>0</v>
      </c>
      <c r="BF151" s="6">
        <f t="shared" si="56"/>
        <v>0</v>
      </c>
      <c r="BG151" s="6">
        <f t="shared" si="57"/>
        <v>0</v>
      </c>
      <c r="BH151" s="6">
        <f t="shared" si="58"/>
        <v>0</v>
      </c>
      <c r="BI151" s="6">
        <f t="shared" si="59"/>
        <v>0</v>
      </c>
      <c r="BJ151" s="6">
        <f t="shared" si="60"/>
        <v>0</v>
      </c>
      <c r="BK151" s="6">
        <f t="shared" si="61"/>
        <v>0</v>
      </c>
      <c r="BL151" s="6">
        <f t="shared" si="62"/>
        <v>0</v>
      </c>
      <c r="BM151" s="6">
        <f t="shared" si="63"/>
        <v>0</v>
      </c>
      <c r="BP151" s="6">
        <f t="shared" si="64"/>
        <v>0</v>
      </c>
      <c r="BQ151" s="6">
        <f t="shared" si="65"/>
        <v>0</v>
      </c>
      <c r="BR151" s="6">
        <f t="shared" si="66"/>
        <v>0</v>
      </c>
      <c r="BS151" s="6">
        <f t="shared" si="67"/>
        <v>0</v>
      </c>
      <c r="BT151" s="6">
        <f t="shared" si="68"/>
        <v>0</v>
      </c>
      <c r="BU151" s="6">
        <f t="shared" si="69"/>
        <v>0</v>
      </c>
      <c r="BV151" s="6">
        <f t="shared" si="70"/>
        <v>0</v>
      </c>
      <c r="BW151" s="6">
        <f t="shared" si="71"/>
        <v>0</v>
      </c>
      <c r="BX151" s="6">
        <f t="shared" si="72"/>
        <v>0</v>
      </c>
      <c r="CA151" s="6">
        <f t="shared" si="50"/>
        <v>0</v>
      </c>
      <c r="CB151" s="6">
        <f t="shared" si="48"/>
        <v>0</v>
      </c>
      <c r="CC151" s="6">
        <f t="shared" si="49"/>
        <v>0</v>
      </c>
    </row>
    <row r="152" spans="1:81" ht="13.5" customHeight="1">
      <c r="A152" s="389"/>
      <c r="B152" s="390"/>
      <c r="C152" s="390"/>
      <c r="D152" s="398"/>
      <c r="E152" s="398"/>
      <c r="F152" s="398"/>
      <c r="G152" s="398"/>
      <c r="H152" s="395"/>
      <c r="I152" s="396"/>
      <c r="J152" s="396"/>
      <c r="K152" s="397"/>
      <c r="L152" s="398"/>
      <c r="M152" s="398"/>
      <c r="N152" s="398"/>
      <c r="O152" s="399"/>
      <c r="P152" s="393"/>
      <c r="Q152" s="352"/>
      <c r="R152" s="354"/>
      <c r="S152" s="385"/>
      <c r="T152" s="354"/>
      <c r="U152" s="385"/>
      <c r="V152" s="354"/>
      <c r="W152" s="385"/>
      <c r="X152" s="354"/>
      <c r="Y152" s="385"/>
      <c r="Z152" s="354"/>
      <c r="AA152" s="385"/>
      <c r="AB152" s="354"/>
      <c r="AC152" s="355"/>
      <c r="AD152" s="352"/>
      <c r="AE152" s="353"/>
      <c r="AF152" s="346">
        <f t="shared" si="51"/>
        <v>0</v>
      </c>
      <c r="AG152" s="347"/>
      <c r="AH152" s="393"/>
      <c r="AI152" s="352"/>
      <c r="AJ152" s="354"/>
      <c r="AK152" s="385"/>
      <c r="AL152" s="354"/>
      <c r="AM152" s="385"/>
      <c r="AN152" s="354"/>
      <c r="AO152" s="385"/>
      <c r="AP152" s="354"/>
      <c r="AQ152" s="385"/>
      <c r="AR152" s="354"/>
      <c r="AS152" s="385"/>
      <c r="AT152" s="354"/>
      <c r="AU152" s="355"/>
      <c r="AV152" s="352"/>
      <c r="AW152" s="353"/>
      <c r="AX152" s="346">
        <f t="shared" si="52"/>
        <v>0</v>
      </c>
      <c r="AY152" s="347"/>
      <c r="AZ152" s="103"/>
      <c r="BA152" s="101">
        <f t="shared" si="53"/>
        <v>0</v>
      </c>
      <c r="BB152" s="59"/>
      <c r="BC152" s="6">
        <f t="shared" si="54"/>
        <v>0</v>
      </c>
      <c r="BE152" s="6">
        <f t="shared" si="55"/>
        <v>0</v>
      </c>
      <c r="BF152" s="6">
        <f t="shared" si="56"/>
        <v>0</v>
      </c>
      <c r="BG152" s="6">
        <f t="shared" si="57"/>
        <v>0</v>
      </c>
      <c r="BH152" s="6">
        <f t="shared" si="58"/>
        <v>0</v>
      </c>
      <c r="BI152" s="6">
        <f t="shared" si="59"/>
        <v>0</v>
      </c>
      <c r="BJ152" s="6">
        <f t="shared" si="60"/>
        <v>0</v>
      </c>
      <c r="BK152" s="6">
        <f t="shared" si="61"/>
        <v>0</v>
      </c>
      <c r="BL152" s="6">
        <f t="shared" si="62"/>
        <v>0</v>
      </c>
      <c r="BM152" s="6">
        <f t="shared" si="63"/>
        <v>0</v>
      </c>
      <c r="BP152" s="6">
        <f t="shared" si="64"/>
        <v>0</v>
      </c>
      <c r="BQ152" s="6">
        <f t="shared" si="65"/>
        <v>0</v>
      </c>
      <c r="BR152" s="6">
        <f t="shared" si="66"/>
        <v>0</v>
      </c>
      <c r="BS152" s="6">
        <f t="shared" si="67"/>
        <v>0</v>
      </c>
      <c r="BT152" s="6">
        <f t="shared" si="68"/>
        <v>0</v>
      </c>
      <c r="BU152" s="6">
        <f t="shared" si="69"/>
        <v>0</v>
      </c>
      <c r="BV152" s="6">
        <f t="shared" si="70"/>
        <v>0</v>
      </c>
      <c r="BW152" s="6">
        <f t="shared" si="71"/>
        <v>0</v>
      </c>
      <c r="BX152" s="6">
        <f t="shared" si="72"/>
        <v>0</v>
      </c>
      <c r="CA152" s="6">
        <f t="shared" si="50"/>
        <v>0</v>
      </c>
      <c r="CB152" s="6">
        <f t="shared" si="48"/>
        <v>0</v>
      </c>
      <c r="CC152" s="6">
        <f t="shared" si="49"/>
        <v>0</v>
      </c>
    </row>
    <row r="153" spans="1:81" ht="13.5" customHeight="1">
      <c r="A153" s="389"/>
      <c r="B153" s="390"/>
      <c r="C153" s="390"/>
      <c r="D153" s="398"/>
      <c r="E153" s="398"/>
      <c r="F153" s="398"/>
      <c r="G153" s="398"/>
      <c r="H153" s="395"/>
      <c r="I153" s="396"/>
      <c r="J153" s="396"/>
      <c r="K153" s="397"/>
      <c r="L153" s="398"/>
      <c r="M153" s="398"/>
      <c r="N153" s="398"/>
      <c r="O153" s="399"/>
      <c r="P153" s="393"/>
      <c r="Q153" s="352"/>
      <c r="R153" s="354"/>
      <c r="S153" s="385"/>
      <c r="T153" s="354"/>
      <c r="U153" s="385"/>
      <c r="V153" s="354"/>
      <c r="W153" s="385"/>
      <c r="X153" s="354"/>
      <c r="Y153" s="385"/>
      <c r="Z153" s="354"/>
      <c r="AA153" s="385"/>
      <c r="AB153" s="354"/>
      <c r="AC153" s="355"/>
      <c r="AD153" s="352"/>
      <c r="AE153" s="353"/>
      <c r="AF153" s="346">
        <f t="shared" si="51"/>
        <v>0</v>
      </c>
      <c r="AG153" s="347"/>
      <c r="AH153" s="393"/>
      <c r="AI153" s="352"/>
      <c r="AJ153" s="354"/>
      <c r="AK153" s="385"/>
      <c r="AL153" s="354"/>
      <c r="AM153" s="385"/>
      <c r="AN153" s="354"/>
      <c r="AO153" s="385"/>
      <c r="AP153" s="354"/>
      <c r="AQ153" s="385"/>
      <c r="AR153" s="354"/>
      <c r="AS153" s="385"/>
      <c r="AT153" s="354"/>
      <c r="AU153" s="355"/>
      <c r="AV153" s="352"/>
      <c r="AW153" s="353"/>
      <c r="AX153" s="346">
        <f t="shared" si="52"/>
        <v>0</v>
      </c>
      <c r="AY153" s="347"/>
      <c r="AZ153" s="103"/>
      <c r="BA153" s="101">
        <f t="shared" si="53"/>
        <v>0</v>
      </c>
      <c r="BB153" s="59"/>
      <c r="BC153" s="6">
        <f t="shared" si="54"/>
        <v>0</v>
      </c>
      <c r="BE153" s="6">
        <f t="shared" si="55"/>
        <v>0</v>
      </c>
      <c r="BF153" s="6">
        <f t="shared" si="56"/>
        <v>0</v>
      </c>
      <c r="BG153" s="6">
        <f t="shared" si="57"/>
        <v>0</v>
      </c>
      <c r="BH153" s="6">
        <f t="shared" si="58"/>
        <v>0</v>
      </c>
      <c r="BI153" s="6">
        <f t="shared" si="59"/>
        <v>0</v>
      </c>
      <c r="BJ153" s="6">
        <f t="shared" si="60"/>
        <v>0</v>
      </c>
      <c r="BK153" s="6">
        <f t="shared" si="61"/>
        <v>0</v>
      </c>
      <c r="BL153" s="6">
        <f t="shared" si="62"/>
        <v>0</v>
      </c>
      <c r="BM153" s="6">
        <f t="shared" si="63"/>
        <v>0</v>
      </c>
      <c r="BP153" s="6">
        <f t="shared" si="64"/>
        <v>0</v>
      </c>
      <c r="BQ153" s="6">
        <f t="shared" si="65"/>
        <v>0</v>
      </c>
      <c r="BR153" s="6">
        <f t="shared" si="66"/>
        <v>0</v>
      </c>
      <c r="BS153" s="6">
        <f t="shared" si="67"/>
        <v>0</v>
      </c>
      <c r="BT153" s="6">
        <f t="shared" si="68"/>
        <v>0</v>
      </c>
      <c r="BU153" s="6">
        <f t="shared" si="69"/>
        <v>0</v>
      </c>
      <c r="BV153" s="6">
        <f t="shared" si="70"/>
        <v>0</v>
      </c>
      <c r="BW153" s="6">
        <f t="shared" si="71"/>
        <v>0</v>
      </c>
      <c r="BX153" s="6">
        <f t="shared" si="72"/>
        <v>0</v>
      </c>
      <c r="CA153" s="6">
        <f t="shared" si="50"/>
        <v>0</v>
      </c>
      <c r="CB153" s="6">
        <f t="shared" si="48"/>
        <v>0</v>
      </c>
      <c r="CC153" s="6">
        <f t="shared" si="49"/>
        <v>0</v>
      </c>
    </row>
    <row r="154" spans="1:81" ht="13.5" customHeight="1">
      <c r="A154" s="389"/>
      <c r="B154" s="390"/>
      <c r="C154" s="390"/>
      <c r="D154" s="398"/>
      <c r="E154" s="398"/>
      <c r="F154" s="398"/>
      <c r="G154" s="398"/>
      <c r="H154" s="395"/>
      <c r="I154" s="396"/>
      <c r="J154" s="396"/>
      <c r="K154" s="397"/>
      <c r="L154" s="398"/>
      <c r="M154" s="398"/>
      <c r="N154" s="398"/>
      <c r="O154" s="399"/>
      <c r="P154" s="393"/>
      <c r="Q154" s="352"/>
      <c r="R154" s="354"/>
      <c r="S154" s="385"/>
      <c r="T154" s="354"/>
      <c r="U154" s="385"/>
      <c r="V154" s="354"/>
      <c r="W154" s="385"/>
      <c r="X154" s="354"/>
      <c r="Y154" s="385"/>
      <c r="Z154" s="354"/>
      <c r="AA154" s="385"/>
      <c r="AB154" s="354"/>
      <c r="AC154" s="355"/>
      <c r="AD154" s="352"/>
      <c r="AE154" s="353"/>
      <c r="AF154" s="346">
        <f t="shared" si="51"/>
        <v>0</v>
      </c>
      <c r="AG154" s="347"/>
      <c r="AH154" s="393"/>
      <c r="AI154" s="352"/>
      <c r="AJ154" s="354"/>
      <c r="AK154" s="385"/>
      <c r="AL154" s="354"/>
      <c r="AM154" s="385"/>
      <c r="AN154" s="354"/>
      <c r="AO154" s="385"/>
      <c r="AP154" s="354"/>
      <c r="AQ154" s="385"/>
      <c r="AR154" s="354"/>
      <c r="AS154" s="385"/>
      <c r="AT154" s="354"/>
      <c r="AU154" s="355"/>
      <c r="AV154" s="352"/>
      <c r="AW154" s="353"/>
      <c r="AX154" s="346">
        <f t="shared" si="52"/>
        <v>0</v>
      </c>
      <c r="AY154" s="347"/>
      <c r="AZ154" s="103"/>
      <c r="BA154" s="101">
        <f t="shared" si="53"/>
        <v>0</v>
      </c>
      <c r="BB154" s="59"/>
      <c r="BC154" s="6">
        <f t="shared" si="54"/>
        <v>0</v>
      </c>
      <c r="BE154" s="6">
        <f t="shared" si="55"/>
        <v>0</v>
      </c>
      <c r="BF154" s="6">
        <f t="shared" si="56"/>
        <v>0</v>
      </c>
      <c r="BG154" s="6">
        <f t="shared" si="57"/>
        <v>0</v>
      </c>
      <c r="BH154" s="6">
        <f t="shared" si="58"/>
        <v>0</v>
      </c>
      <c r="BI154" s="6">
        <f t="shared" si="59"/>
        <v>0</v>
      </c>
      <c r="BJ154" s="6">
        <f t="shared" si="60"/>
        <v>0</v>
      </c>
      <c r="BK154" s="6">
        <f t="shared" si="61"/>
        <v>0</v>
      </c>
      <c r="BL154" s="6">
        <f t="shared" si="62"/>
        <v>0</v>
      </c>
      <c r="BM154" s="6">
        <f t="shared" si="63"/>
        <v>0</v>
      </c>
      <c r="BP154" s="6">
        <f t="shared" si="64"/>
        <v>0</v>
      </c>
      <c r="BQ154" s="6">
        <f t="shared" si="65"/>
        <v>0</v>
      </c>
      <c r="BR154" s="6">
        <f t="shared" si="66"/>
        <v>0</v>
      </c>
      <c r="BS154" s="6">
        <f t="shared" si="67"/>
        <v>0</v>
      </c>
      <c r="BT154" s="6">
        <f t="shared" si="68"/>
        <v>0</v>
      </c>
      <c r="BU154" s="6">
        <f t="shared" si="69"/>
        <v>0</v>
      </c>
      <c r="BV154" s="6">
        <f t="shared" si="70"/>
        <v>0</v>
      </c>
      <c r="BW154" s="6">
        <f t="shared" si="71"/>
        <v>0</v>
      </c>
      <c r="BX154" s="6">
        <f t="shared" si="72"/>
        <v>0</v>
      </c>
      <c r="CA154" s="6">
        <f t="shared" si="50"/>
        <v>0</v>
      </c>
      <c r="CB154" s="6">
        <f t="shared" si="48"/>
        <v>0</v>
      </c>
      <c r="CC154" s="6">
        <f t="shared" si="49"/>
        <v>0</v>
      </c>
    </row>
    <row r="155" spans="1:81" ht="13.5" customHeight="1">
      <c r="A155" s="389"/>
      <c r="B155" s="390"/>
      <c r="C155" s="390"/>
      <c r="D155" s="398"/>
      <c r="E155" s="398"/>
      <c r="F155" s="398"/>
      <c r="G155" s="398"/>
      <c r="H155" s="395"/>
      <c r="I155" s="396"/>
      <c r="J155" s="396"/>
      <c r="K155" s="397"/>
      <c r="L155" s="398"/>
      <c r="M155" s="398"/>
      <c r="N155" s="398"/>
      <c r="O155" s="399"/>
      <c r="P155" s="393"/>
      <c r="Q155" s="352"/>
      <c r="R155" s="354"/>
      <c r="S155" s="385"/>
      <c r="T155" s="354"/>
      <c r="U155" s="385"/>
      <c r="V155" s="354"/>
      <c r="W155" s="385"/>
      <c r="X155" s="354"/>
      <c r="Y155" s="385"/>
      <c r="Z155" s="354"/>
      <c r="AA155" s="385"/>
      <c r="AB155" s="354"/>
      <c r="AC155" s="355"/>
      <c r="AD155" s="352"/>
      <c r="AE155" s="353"/>
      <c r="AF155" s="346">
        <f t="shared" si="51"/>
        <v>0</v>
      </c>
      <c r="AG155" s="347"/>
      <c r="AH155" s="393"/>
      <c r="AI155" s="352"/>
      <c r="AJ155" s="354"/>
      <c r="AK155" s="385"/>
      <c r="AL155" s="354"/>
      <c r="AM155" s="385"/>
      <c r="AN155" s="354"/>
      <c r="AO155" s="385"/>
      <c r="AP155" s="354"/>
      <c r="AQ155" s="385"/>
      <c r="AR155" s="354"/>
      <c r="AS155" s="385"/>
      <c r="AT155" s="354"/>
      <c r="AU155" s="355"/>
      <c r="AV155" s="352"/>
      <c r="AW155" s="353"/>
      <c r="AX155" s="346">
        <f t="shared" si="52"/>
        <v>0</v>
      </c>
      <c r="AY155" s="347"/>
      <c r="AZ155" s="103"/>
      <c r="BA155" s="101">
        <f t="shared" si="53"/>
        <v>0</v>
      </c>
      <c r="BB155" s="59"/>
      <c r="BC155" s="6">
        <f t="shared" si="54"/>
        <v>0</v>
      </c>
      <c r="BE155" s="6">
        <f t="shared" si="55"/>
        <v>0</v>
      </c>
      <c r="BF155" s="6">
        <f t="shared" si="56"/>
        <v>0</v>
      </c>
      <c r="BG155" s="6">
        <f t="shared" si="57"/>
        <v>0</v>
      </c>
      <c r="BH155" s="6">
        <f t="shared" si="58"/>
        <v>0</v>
      </c>
      <c r="BI155" s="6">
        <f t="shared" si="59"/>
        <v>0</v>
      </c>
      <c r="BJ155" s="6">
        <f t="shared" si="60"/>
        <v>0</v>
      </c>
      <c r="BK155" s="6">
        <f t="shared" si="61"/>
        <v>0</v>
      </c>
      <c r="BL155" s="6">
        <f t="shared" si="62"/>
        <v>0</v>
      </c>
      <c r="BM155" s="6">
        <f t="shared" si="63"/>
        <v>0</v>
      </c>
      <c r="BP155" s="6">
        <f t="shared" si="64"/>
        <v>0</v>
      </c>
      <c r="BQ155" s="6">
        <f t="shared" si="65"/>
        <v>0</v>
      </c>
      <c r="BR155" s="6">
        <f t="shared" si="66"/>
        <v>0</v>
      </c>
      <c r="BS155" s="6">
        <f t="shared" si="67"/>
        <v>0</v>
      </c>
      <c r="BT155" s="6">
        <f t="shared" si="68"/>
        <v>0</v>
      </c>
      <c r="BU155" s="6">
        <f t="shared" si="69"/>
        <v>0</v>
      </c>
      <c r="BV155" s="6">
        <f t="shared" si="70"/>
        <v>0</v>
      </c>
      <c r="BW155" s="6">
        <f t="shared" si="71"/>
        <v>0</v>
      </c>
      <c r="BX155" s="6">
        <f t="shared" si="72"/>
        <v>0</v>
      </c>
      <c r="CA155" s="6">
        <f t="shared" si="50"/>
        <v>0</v>
      </c>
      <c r="CB155" s="6">
        <f t="shared" si="48"/>
        <v>0</v>
      </c>
      <c r="CC155" s="6">
        <f t="shared" si="49"/>
        <v>0</v>
      </c>
    </row>
    <row r="156" spans="1:81" ht="13.5" customHeight="1">
      <c r="A156" s="389"/>
      <c r="B156" s="390"/>
      <c r="C156" s="390"/>
      <c r="D156" s="398"/>
      <c r="E156" s="398"/>
      <c r="F156" s="398"/>
      <c r="G156" s="398"/>
      <c r="H156" s="395"/>
      <c r="I156" s="396"/>
      <c r="J156" s="396"/>
      <c r="K156" s="397"/>
      <c r="L156" s="398"/>
      <c r="M156" s="398"/>
      <c r="N156" s="398"/>
      <c r="O156" s="399"/>
      <c r="P156" s="393"/>
      <c r="Q156" s="352"/>
      <c r="R156" s="354"/>
      <c r="S156" s="385"/>
      <c r="T156" s="354"/>
      <c r="U156" s="385"/>
      <c r="V156" s="354"/>
      <c r="W156" s="385"/>
      <c r="X156" s="354"/>
      <c r="Y156" s="385"/>
      <c r="Z156" s="354"/>
      <c r="AA156" s="385"/>
      <c r="AB156" s="354"/>
      <c r="AC156" s="355"/>
      <c r="AD156" s="352"/>
      <c r="AE156" s="353"/>
      <c r="AF156" s="346">
        <f t="shared" si="51"/>
        <v>0</v>
      </c>
      <c r="AG156" s="347"/>
      <c r="AH156" s="393"/>
      <c r="AI156" s="352"/>
      <c r="AJ156" s="354"/>
      <c r="AK156" s="385"/>
      <c r="AL156" s="354"/>
      <c r="AM156" s="385"/>
      <c r="AN156" s="354"/>
      <c r="AO156" s="385"/>
      <c r="AP156" s="354"/>
      <c r="AQ156" s="385"/>
      <c r="AR156" s="354"/>
      <c r="AS156" s="385"/>
      <c r="AT156" s="354"/>
      <c r="AU156" s="355"/>
      <c r="AV156" s="352"/>
      <c r="AW156" s="353"/>
      <c r="AX156" s="346">
        <f t="shared" si="52"/>
        <v>0</v>
      </c>
      <c r="AY156" s="347"/>
      <c r="AZ156" s="103"/>
      <c r="BA156" s="101">
        <f t="shared" si="53"/>
        <v>0</v>
      </c>
      <c r="BB156" s="59"/>
      <c r="BC156" s="6">
        <f t="shared" si="54"/>
        <v>0</v>
      </c>
      <c r="BE156" s="6">
        <f t="shared" si="55"/>
        <v>0</v>
      </c>
      <c r="BF156" s="6">
        <f t="shared" si="56"/>
        <v>0</v>
      </c>
      <c r="BG156" s="6">
        <f t="shared" si="57"/>
        <v>0</v>
      </c>
      <c r="BH156" s="6">
        <f t="shared" si="58"/>
        <v>0</v>
      </c>
      <c r="BI156" s="6">
        <f t="shared" si="59"/>
        <v>0</v>
      </c>
      <c r="BJ156" s="6">
        <f t="shared" si="60"/>
        <v>0</v>
      </c>
      <c r="BK156" s="6">
        <f t="shared" si="61"/>
        <v>0</v>
      </c>
      <c r="BL156" s="6">
        <f t="shared" si="62"/>
        <v>0</v>
      </c>
      <c r="BM156" s="6">
        <f t="shared" si="63"/>
        <v>0</v>
      </c>
      <c r="BP156" s="6">
        <f t="shared" si="64"/>
        <v>0</v>
      </c>
      <c r="BQ156" s="6">
        <f t="shared" si="65"/>
        <v>0</v>
      </c>
      <c r="BR156" s="6">
        <f t="shared" si="66"/>
        <v>0</v>
      </c>
      <c r="BS156" s="6">
        <f t="shared" si="67"/>
        <v>0</v>
      </c>
      <c r="BT156" s="6">
        <f t="shared" si="68"/>
        <v>0</v>
      </c>
      <c r="BU156" s="6">
        <f t="shared" si="69"/>
        <v>0</v>
      </c>
      <c r="BV156" s="6">
        <f t="shared" si="70"/>
        <v>0</v>
      </c>
      <c r="BW156" s="6">
        <f t="shared" si="71"/>
        <v>0</v>
      </c>
      <c r="BX156" s="6">
        <f t="shared" si="72"/>
        <v>0</v>
      </c>
      <c r="CA156" s="6">
        <f t="shared" si="50"/>
        <v>0</v>
      </c>
      <c r="CB156" s="6">
        <f t="shared" si="48"/>
        <v>0</v>
      </c>
      <c r="CC156" s="6">
        <f t="shared" si="49"/>
        <v>0</v>
      </c>
    </row>
    <row r="157" spans="1:81" ht="13.5" customHeight="1">
      <c r="A157" s="389"/>
      <c r="B157" s="390"/>
      <c r="C157" s="390"/>
      <c r="D157" s="398"/>
      <c r="E157" s="398"/>
      <c r="F157" s="398"/>
      <c r="G157" s="398"/>
      <c r="H157" s="395"/>
      <c r="I157" s="396"/>
      <c r="J157" s="396"/>
      <c r="K157" s="397"/>
      <c r="L157" s="398"/>
      <c r="M157" s="398"/>
      <c r="N157" s="398"/>
      <c r="O157" s="399"/>
      <c r="P157" s="393"/>
      <c r="Q157" s="352"/>
      <c r="R157" s="354"/>
      <c r="S157" s="385"/>
      <c r="T157" s="354"/>
      <c r="U157" s="385"/>
      <c r="V157" s="354"/>
      <c r="W157" s="385"/>
      <c r="X157" s="354"/>
      <c r="Y157" s="385"/>
      <c r="Z157" s="354"/>
      <c r="AA157" s="385"/>
      <c r="AB157" s="354"/>
      <c r="AC157" s="355"/>
      <c r="AD157" s="352"/>
      <c r="AE157" s="353"/>
      <c r="AF157" s="346">
        <f t="shared" si="51"/>
        <v>0</v>
      </c>
      <c r="AG157" s="347"/>
      <c r="AH157" s="393"/>
      <c r="AI157" s="352"/>
      <c r="AJ157" s="354"/>
      <c r="AK157" s="385"/>
      <c r="AL157" s="354"/>
      <c r="AM157" s="385"/>
      <c r="AN157" s="354"/>
      <c r="AO157" s="385"/>
      <c r="AP157" s="354"/>
      <c r="AQ157" s="385"/>
      <c r="AR157" s="354"/>
      <c r="AS157" s="385"/>
      <c r="AT157" s="354"/>
      <c r="AU157" s="355"/>
      <c r="AV157" s="352"/>
      <c r="AW157" s="353"/>
      <c r="AX157" s="346">
        <f t="shared" si="52"/>
        <v>0</v>
      </c>
      <c r="AY157" s="347"/>
      <c r="AZ157" s="103"/>
      <c r="BA157" s="101">
        <f t="shared" si="53"/>
        <v>0</v>
      </c>
      <c r="BB157" s="59"/>
      <c r="BC157" s="6">
        <f t="shared" si="54"/>
        <v>0</v>
      </c>
      <c r="BE157" s="6">
        <f t="shared" si="55"/>
        <v>0</v>
      </c>
      <c r="BF157" s="6">
        <f t="shared" si="56"/>
        <v>0</v>
      </c>
      <c r="BG157" s="6">
        <f t="shared" si="57"/>
        <v>0</v>
      </c>
      <c r="BH157" s="6">
        <f t="shared" si="58"/>
        <v>0</v>
      </c>
      <c r="BI157" s="6">
        <f t="shared" si="59"/>
        <v>0</v>
      </c>
      <c r="BJ157" s="6">
        <f t="shared" si="60"/>
        <v>0</v>
      </c>
      <c r="BK157" s="6">
        <f t="shared" si="61"/>
        <v>0</v>
      </c>
      <c r="BL157" s="6">
        <f t="shared" si="62"/>
        <v>0</v>
      </c>
      <c r="BM157" s="6">
        <f t="shared" si="63"/>
        <v>0</v>
      </c>
      <c r="BP157" s="6">
        <f t="shared" si="64"/>
        <v>0</v>
      </c>
      <c r="BQ157" s="6">
        <f t="shared" si="65"/>
        <v>0</v>
      </c>
      <c r="BR157" s="6">
        <f t="shared" si="66"/>
        <v>0</v>
      </c>
      <c r="BS157" s="6">
        <f t="shared" si="67"/>
        <v>0</v>
      </c>
      <c r="BT157" s="6">
        <f t="shared" si="68"/>
        <v>0</v>
      </c>
      <c r="BU157" s="6">
        <f t="shared" si="69"/>
        <v>0</v>
      </c>
      <c r="BV157" s="6">
        <f t="shared" si="70"/>
        <v>0</v>
      </c>
      <c r="BW157" s="6">
        <f t="shared" si="71"/>
        <v>0</v>
      </c>
      <c r="BX157" s="6">
        <f t="shared" si="72"/>
        <v>0</v>
      </c>
      <c r="CA157" s="6">
        <f t="shared" si="50"/>
        <v>0</v>
      </c>
      <c r="CB157" s="6">
        <f t="shared" si="48"/>
        <v>0</v>
      </c>
      <c r="CC157" s="6">
        <f t="shared" si="49"/>
        <v>0</v>
      </c>
    </row>
    <row r="158" spans="1:81" ht="13.5" customHeight="1">
      <c r="A158" s="389"/>
      <c r="B158" s="390"/>
      <c r="C158" s="390"/>
      <c r="D158" s="398"/>
      <c r="E158" s="398"/>
      <c r="F158" s="398"/>
      <c r="G158" s="398"/>
      <c r="H158" s="395"/>
      <c r="I158" s="396"/>
      <c r="J158" s="396"/>
      <c r="K158" s="397"/>
      <c r="L158" s="398"/>
      <c r="M158" s="398"/>
      <c r="N158" s="398"/>
      <c r="O158" s="399"/>
      <c r="P158" s="393"/>
      <c r="Q158" s="352"/>
      <c r="R158" s="354"/>
      <c r="S158" s="385"/>
      <c r="T158" s="354"/>
      <c r="U158" s="385"/>
      <c r="V158" s="354"/>
      <c r="W158" s="385"/>
      <c r="X158" s="354"/>
      <c r="Y158" s="385"/>
      <c r="Z158" s="354"/>
      <c r="AA158" s="385"/>
      <c r="AB158" s="354"/>
      <c r="AC158" s="355"/>
      <c r="AD158" s="352"/>
      <c r="AE158" s="353"/>
      <c r="AF158" s="346">
        <f t="shared" si="51"/>
        <v>0</v>
      </c>
      <c r="AG158" s="347"/>
      <c r="AH158" s="393"/>
      <c r="AI158" s="352"/>
      <c r="AJ158" s="354"/>
      <c r="AK158" s="385"/>
      <c r="AL158" s="354"/>
      <c r="AM158" s="385"/>
      <c r="AN158" s="354"/>
      <c r="AO158" s="385"/>
      <c r="AP158" s="354"/>
      <c r="AQ158" s="385"/>
      <c r="AR158" s="354"/>
      <c r="AS158" s="385"/>
      <c r="AT158" s="354"/>
      <c r="AU158" s="355"/>
      <c r="AV158" s="352"/>
      <c r="AW158" s="353"/>
      <c r="AX158" s="346">
        <f t="shared" si="52"/>
        <v>0</v>
      </c>
      <c r="AY158" s="347"/>
      <c r="AZ158" s="103"/>
      <c r="BA158" s="101">
        <f t="shared" si="53"/>
        <v>0</v>
      </c>
      <c r="BB158" s="59"/>
      <c r="BC158" s="6">
        <f t="shared" si="54"/>
        <v>0</v>
      </c>
      <c r="BE158" s="6">
        <f t="shared" si="55"/>
        <v>0</v>
      </c>
      <c r="BF158" s="6">
        <f t="shared" si="56"/>
        <v>0</v>
      </c>
      <c r="BG158" s="6">
        <f t="shared" si="57"/>
        <v>0</v>
      </c>
      <c r="BH158" s="6">
        <f t="shared" si="58"/>
        <v>0</v>
      </c>
      <c r="BI158" s="6">
        <f t="shared" si="59"/>
        <v>0</v>
      </c>
      <c r="BJ158" s="6">
        <f t="shared" si="60"/>
        <v>0</v>
      </c>
      <c r="BK158" s="6">
        <f t="shared" si="61"/>
        <v>0</v>
      </c>
      <c r="BL158" s="6">
        <f t="shared" si="62"/>
        <v>0</v>
      </c>
      <c r="BM158" s="6">
        <f t="shared" si="63"/>
        <v>0</v>
      </c>
      <c r="BP158" s="6">
        <f t="shared" si="64"/>
        <v>0</v>
      </c>
      <c r="BQ158" s="6">
        <f t="shared" si="65"/>
        <v>0</v>
      </c>
      <c r="BR158" s="6">
        <f t="shared" si="66"/>
        <v>0</v>
      </c>
      <c r="BS158" s="6">
        <f t="shared" si="67"/>
        <v>0</v>
      </c>
      <c r="BT158" s="6">
        <f t="shared" si="68"/>
        <v>0</v>
      </c>
      <c r="BU158" s="6">
        <f t="shared" si="69"/>
        <v>0</v>
      </c>
      <c r="BV158" s="6">
        <f t="shared" si="70"/>
        <v>0</v>
      </c>
      <c r="BW158" s="6">
        <f t="shared" si="71"/>
        <v>0</v>
      </c>
      <c r="BX158" s="6">
        <f t="shared" si="72"/>
        <v>0</v>
      </c>
      <c r="CA158" s="6">
        <f t="shared" si="50"/>
        <v>0</v>
      </c>
      <c r="CB158" s="6">
        <f t="shared" si="48"/>
        <v>0</v>
      </c>
      <c r="CC158" s="6">
        <f t="shared" si="49"/>
        <v>0</v>
      </c>
    </row>
    <row r="159" spans="1:81" ht="13.5" customHeight="1">
      <c r="A159" s="389"/>
      <c r="B159" s="390"/>
      <c r="C159" s="390"/>
      <c r="D159" s="398"/>
      <c r="E159" s="398"/>
      <c r="F159" s="398"/>
      <c r="G159" s="398"/>
      <c r="H159" s="395"/>
      <c r="I159" s="396"/>
      <c r="J159" s="396"/>
      <c r="K159" s="397"/>
      <c r="L159" s="398"/>
      <c r="M159" s="398"/>
      <c r="N159" s="398"/>
      <c r="O159" s="399"/>
      <c r="P159" s="393"/>
      <c r="Q159" s="352"/>
      <c r="R159" s="354"/>
      <c r="S159" s="385"/>
      <c r="T159" s="354"/>
      <c r="U159" s="385"/>
      <c r="V159" s="354"/>
      <c r="W159" s="385"/>
      <c r="X159" s="354"/>
      <c r="Y159" s="385"/>
      <c r="Z159" s="354"/>
      <c r="AA159" s="385"/>
      <c r="AB159" s="354"/>
      <c r="AC159" s="355"/>
      <c r="AD159" s="352"/>
      <c r="AE159" s="353"/>
      <c r="AF159" s="346">
        <f t="shared" si="51"/>
        <v>0</v>
      </c>
      <c r="AG159" s="347"/>
      <c r="AH159" s="393"/>
      <c r="AI159" s="352"/>
      <c r="AJ159" s="354"/>
      <c r="AK159" s="385"/>
      <c r="AL159" s="354"/>
      <c r="AM159" s="385"/>
      <c r="AN159" s="354"/>
      <c r="AO159" s="385"/>
      <c r="AP159" s="354"/>
      <c r="AQ159" s="385"/>
      <c r="AR159" s="354"/>
      <c r="AS159" s="385"/>
      <c r="AT159" s="354"/>
      <c r="AU159" s="355"/>
      <c r="AV159" s="352"/>
      <c r="AW159" s="353"/>
      <c r="AX159" s="346">
        <f t="shared" si="52"/>
        <v>0</v>
      </c>
      <c r="AY159" s="347"/>
      <c r="AZ159" s="103"/>
      <c r="BA159" s="101">
        <f t="shared" si="53"/>
        <v>0</v>
      </c>
      <c r="BB159" s="59"/>
      <c r="BC159" s="6">
        <f t="shared" si="54"/>
        <v>0</v>
      </c>
      <c r="BE159" s="6">
        <f t="shared" si="55"/>
        <v>0</v>
      </c>
      <c r="BF159" s="6">
        <f t="shared" si="56"/>
        <v>0</v>
      </c>
      <c r="BG159" s="6">
        <f t="shared" si="57"/>
        <v>0</v>
      </c>
      <c r="BH159" s="6">
        <f t="shared" si="58"/>
        <v>0</v>
      </c>
      <c r="BI159" s="6">
        <f t="shared" si="59"/>
        <v>0</v>
      </c>
      <c r="BJ159" s="6">
        <f t="shared" si="60"/>
        <v>0</v>
      </c>
      <c r="BK159" s="6">
        <f t="shared" si="61"/>
        <v>0</v>
      </c>
      <c r="BL159" s="6">
        <f t="shared" si="62"/>
        <v>0</v>
      </c>
      <c r="BM159" s="6">
        <f t="shared" si="63"/>
        <v>0</v>
      </c>
      <c r="BP159" s="6">
        <f t="shared" si="64"/>
        <v>0</v>
      </c>
      <c r="BQ159" s="6">
        <f t="shared" si="65"/>
        <v>0</v>
      </c>
      <c r="BR159" s="6">
        <f t="shared" si="66"/>
        <v>0</v>
      </c>
      <c r="BS159" s="6">
        <f t="shared" si="67"/>
        <v>0</v>
      </c>
      <c r="BT159" s="6">
        <f t="shared" si="68"/>
        <v>0</v>
      </c>
      <c r="BU159" s="6">
        <f t="shared" si="69"/>
        <v>0</v>
      </c>
      <c r="BV159" s="6">
        <f t="shared" si="70"/>
        <v>0</v>
      </c>
      <c r="BW159" s="6">
        <f t="shared" si="71"/>
        <v>0</v>
      </c>
      <c r="BX159" s="6">
        <f t="shared" si="72"/>
        <v>0</v>
      </c>
      <c r="CA159" s="6">
        <f t="shared" si="50"/>
        <v>0</v>
      </c>
      <c r="CB159" s="6">
        <f t="shared" si="48"/>
        <v>0</v>
      </c>
      <c r="CC159" s="6">
        <f t="shared" si="49"/>
        <v>0</v>
      </c>
    </row>
    <row r="160" spans="1:81" ht="13.5" customHeight="1">
      <c r="A160" s="389"/>
      <c r="B160" s="390"/>
      <c r="C160" s="390"/>
      <c r="D160" s="398"/>
      <c r="E160" s="398"/>
      <c r="F160" s="398"/>
      <c r="G160" s="398"/>
      <c r="H160" s="395"/>
      <c r="I160" s="396"/>
      <c r="J160" s="396"/>
      <c r="K160" s="397"/>
      <c r="L160" s="398"/>
      <c r="M160" s="398"/>
      <c r="N160" s="398"/>
      <c r="O160" s="399"/>
      <c r="P160" s="393"/>
      <c r="Q160" s="352"/>
      <c r="R160" s="354"/>
      <c r="S160" s="385"/>
      <c r="T160" s="354"/>
      <c r="U160" s="385"/>
      <c r="V160" s="354"/>
      <c r="W160" s="385"/>
      <c r="X160" s="354"/>
      <c r="Y160" s="385"/>
      <c r="Z160" s="354"/>
      <c r="AA160" s="385"/>
      <c r="AB160" s="354"/>
      <c r="AC160" s="355"/>
      <c r="AD160" s="352"/>
      <c r="AE160" s="353"/>
      <c r="AF160" s="346">
        <f t="shared" si="51"/>
        <v>0</v>
      </c>
      <c r="AG160" s="347"/>
      <c r="AH160" s="393"/>
      <c r="AI160" s="352"/>
      <c r="AJ160" s="354"/>
      <c r="AK160" s="385"/>
      <c r="AL160" s="354"/>
      <c r="AM160" s="385"/>
      <c r="AN160" s="354"/>
      <c r="AO160" s="385"/>
      <c r="AP160" s="354"/>
      <c r="AQ160" s="385"/>
      <c r="AR160" s="354"/>
      <c r="AS160" s="385"/>
      <c r="AT160" s="354"/>
      <c r="AU160" s="355"/>
      <c r="AV160" s="352"/>
      <c r="AW160" s="353"/>
      <c r="AX160" s="346">
        <f t="shared" si="52"/>
        <v>0</v>
      </c>
      <c r="AY160" s="347"/>
      <c r="AZ160" s="103"/>
      <c r="BA160" s="101">
        <f t="shared" si="53"/>
        <v>0</v>
      </c>
      <c r="BB160" s="59"/>
      <c r="BC160" s="6">
        <f t="shared" si="54"/>
        <v>0</v>
      </c>
      <c r="BE160" s="6">
        <f t="shared" si="55"/>
        <v>0</v>
      </c>
      <c r="BF160" s="6">
        <f t="shared" si="56"/>
        <v>0</v>
      </c>
      <c r="BG160" s="6">
        <f t="shared" si="57"/>
        <v>0</v>
      </c>
      <c r="BH160" s="6">
        <f t="shared" si="58"/>
        <v>0</v>
      </c>
      <c r="BI160" s="6">
        <f t="shared" si="59"/>
        <v>0</v>
      </c>
      <c r="BJ160" s="6">
        <f t="shared" si="60"/>
        <v>0</v>
      </c>
      <c r="BK160" s="6">
        <f t="shared" si="61"/>
        <v>0</v>
      </c>
      <c r="BL160" s="6">
        <f t="shared" si="62"/>
        <v>0</v>
      </c>
      <c r="BM160" s="6">
        <f t="shared" si="63"/>
        <v>0</v>
      </c>
      <c r="BP160" s="6">
        <f t="shared" si="64"/>
        <v>0</v>
      </c>
      <c r="BQ160" s="6">
        <f t="shared" si="65"/>
        <v>0</v>
      </c>
      <c r="BR160" s="6">
        <f t="shared" si="66"/>
        <v>0</v>
      </c>
      <c r="BS160" s="6">
        <f t="shared" si="67"/>
        <v>0</v>
      </c>
      <c r="BT160" s="6">
        <f t="shared" si="68"/>
        <v>0</v>
      </c>
      <c r="BU160" s="6">
        <f t="shared" si="69"/>
        <v>0</v>
      </c>
      <c r="BV160" s="6">
        <f t="shared" si="70"/>
        <v>0</v>
      </c>
      <c r="BW160" s="6">
        <f t="shared" si="71"/>
        <v>0</v>
      </c>
      <c r="BX160" s="6">
        <f t="shared" si="72"/>
        <v>0</v>
      </c>
      <c r="CA160" s="6">
        <f t="shared" si="50"/>
        <v>0</v>
      </c>
      <c r="CB160" s="6">
        <f t="shared" si="48"/>
        <v>0</v>
      </c>
      <c r="CC160" s="6">
        <f t="shared" si="49"/>
        <v>0</v>
      </c>
    </row>
    <row r="161" spans="1:81" ht="13.5" customHeight="1">
      <c r="A161" s="389"/>
      <c r="B161" s="390"/>
      <c r="C161" s="390"/>
      <c r="D161" s="398"/>
      <c r="E161" s="398"/>
      <c r="F161" s="398"/>
      <c r="G161" s="398"/>
      <c r="H161" s="395"/>
      <c r="I161" s="396"/>
      <c r="J161" s="396"/>
      <c r="K161" s="397"/>
      <c r="L161" s="398"/>
      <c r="M161" s="398"/>
      <c r="N161" s="398"/>
      <c r="O161" s="399"/>
      <c r="P161" s="393"/>
      <c r="Q161" s="352"/>
      <c r="R161" s="354"/>
      <c r="S161" s="385"/>
      <c r="T161" s="354"/>
      <c r="U161" s="385"/>
      <c r="V161" s="354"/>
      <c r="W161" s="385"/>
      <c r="X161" s="354"/>
      <c r="Y161" s="385"/>
      <c r="Z161" s="354"/>
      <c r="AA161" s="385"/>
      <c r="AB161" s="354"/>
      <c r="AC161" s="355"/>
      <c r="AD161" s="352"/>
      <c r="AE161" s="353"/>
      <c r="AF161" s="346">
        <f t="shared" si="51"/>
        <v>0</v>
      </c>
      <c r="AG161" s="347"/>
      <c r="AH161" s="393"/>
      <c r="AI161" s="352"/>
      <c r="AJ161" s="354"/>
      <c r="AK161" s="385"/>
      <c r="AL161" s="354"/>
      <c r="AM161" s="385"/>
      <c r="AN161" s="354"/>
      <c r="AO161" s="385"/>
      <c r="AP161" s="354"/>
      <c r="AQ161" s="385"/>
      <c r="AR161" s="354"/>
      <c r="AS161" s="385"/>
      <c r="AT161" s="354"/>
      <c r="AU161" s="355"/>
      <c r="AV161" s="352"/>
      <c r="AW161" s="353"/>
      <c r="AX161" s="346">
        <f t="shared" si="52"/>
        <v>0</v>
      </c>
      <c r="AY161" s="347"/>
      <c r="AZ161" s="103"/>
      <c r="BA161" s="101">
        <f t="shared" si="53"/>
        <v>0</v>
      </c>
      <c r="BB161" s="59"/>
      <c r="BC161" s="6">
        <f t="shared" si="54"/>
        <v>0</v>
      </c>
      <c r="BE161" s="6">
        <f t="shared" si="55"/>
        <v>0</v>
      </c>
      <c r="BF161" s="6">
        <f t="shared" si="56"/>
        <v>0</v>
      </c>
      <c r="BG161" s="6">
        <f t="shared" si="57"/>
        <v>0</v>
      </c>
      <c r="BH161" s="6">
        <f t="shared" si="58"/>
        <v>0</v>
      </c>
      <c r="BI161" s="6">
        <f t="shared" si="59"/>
        <v>0</v>
      </c>
      <c r="BJ161" s="6">
        <f t="shared" si="60"/>
        <v>0</v>
      </c>
      <c r="BK161" s="6">
        <f t="shared" si="61"/>
        <v>0</v>
      </c>
      <c r="BL161" s="6">
        <f t="shared" si="62"/>
        <v>0</v>
      </c>
      <c r="BM161" s="6">
        <f t="shared" si="63"/>
        <v>0</v>
      </c>
      <c r="BP161" s="6">
        <f t="shared" si="64"/>
        <v>0</v>
      </c>
      <c r="BQ161" s="6">
        <f t="shared" si="65"/>
        <v>0</v>
      </c>
      <c r="BR161" s="6">
        <f t="shared" si="66"/>
        <v>0</v>
      </c>
      <c r="BS161" s="6">
        <f t="shared" si="67"/>
        <v>0</v>
      </c>
      <c r="BT161" s="6">
        <f t="shared" si="68"/>
        <v>0</v>
      </c>
      <c r="BU161" s="6">
        <f t="shared" si="69"/>
        <v>0</v>
      </c>
      <c r="BV161" s="6">
        <f t="shared" si="70"/>
        <v>0</v>
      </c>
      <c r="BW161" s="6">
        <f t="shared" si="71"/>
        <v>0</v>
      </c>
      <c r="BX161" s="6">
        <f t="shared" si="72"/>
        <v>0</v>
      </c>
      <c r="CA161" s="6">
        <f t="shared" si="50"/>
        <v>0</v>
      </c>
      <c r="CB161" s="6">
        <f t="shared" si="48"/>
        <v>0</v>
      </c>
      <c r="CC161" s="6">
        <f t="shared" si="49"/>
        <v>0</v>
      </c>
    </row>
    <row r="162" spans="1:81" ht="13.5" customHeight="1">
      <c r="A162" s="389"/>
      <c r="B162" s="390"/>
      <c r="C162" s="390"/>
      <c r="D162" s="398"/>
      <c r="E162" s="398"/>
      <c r="F162" s="398"/>
      <c r="G162" s="398"/>
      <c r="H162" s="395"/>
      <c r="I162" s="396"/>
      <c r="J162" s="396"/>
      <c r="K162" s="397"/>
      <c r="L162" s="398"/>
      <c r="M162" s="398"/>
      <c r="N162" s="398"/>
      <c r="O162" s="399"/>
      <c r="P162" s="393"/>
      <c r="Q162" s="352"/>
      <c r="R162" s="354"/>
      <c r="S162" s="385"/>
      <c r="T162" s="354"/>
      <c r="U162" s="385"/>
      <c r="V162" s="354"/>
      <c r="W162" s="385"/>
      <c r="X162" s="354"/>
      <c r="Y162" s="385"/>
      <c r="Z162" s="354"/>
      <c r="AA162" s="385"/>
      <c r="AB162" s="354"/>
      <c r="AC162" s="355"/>
      <c r="AD162" s="352"/>
      <c r="AE162" s="353"/>
      <c r="AF162" s="346">
        <f t="shared" si="51"/>
        <v>0</v>
      </c>
      <c r="AG162" s="347"/>
      <c r="AH162" s="393"/>
      <c r="AI162" s="352"/>
      <c r="AJ162" s="354"/>
      <c r="AK162" s="385"/>
      <c r="AL162" s="354"/>
      <c r="AM162" s="385"/>
      <c r="AN162" s="354"/>
      <c r="AO162" s="385"/>
      <c r="AP162" s="354"/>
      <c r="AQ162" s="385"/>
      <c r="AR162" s="354"/>
      <c r="AS162" s="385"/>
      <c r="AT162" s="354"/>
      <c r="AU162" s="355"/>
      <c r="AV162" s="352"/>
      <c r="AW162" s="353"/>
      <c r="AX162" s="346">
        <f t="shared" si="52"/>
        <v>0</v>
      </c>
      <c r="AY162" s="347"/>
      <c r="AZ162" s="103"/>
      <c r="BA162" s="101">
        <f t="shared" si="53"/>
        <v>0</v>
      </c>
      <c r="BB162" s="59"/>
      <c r="BC162" s="6">
        <f t="shared" si="54"/>
        <v>0</v>
      </c>
      <c r="BE162" s="6">
        <f t="shared" si="55"/>
        <v>0</v>
      </c>
      <c r="BF162" s="6">
        <f t="shared" si="56"/>
        <v>0</v>
      </c>
      <c r="BG162" s="6">
        <f t="shared" si="57"/>
        <v>0</v>
      </c>
      <c r="BH162" s="6">
        <f t="shared" si="58"/>
        <v>0</v>
      </c>
      <c r="BI162" s="6">
        <f t="shared" si="59"/>
        <v>0</v>
      </c>
      <c r="BJ162" s="6">
        <f t="shared" si="60"/>
        <v>0</v>
      </c>
      <c r="BK162" s="6">
        <f t="shared" si="61"/>
        <v>0</v>
      </c>
      <c r="BL162" s="6">
        <f t="shared" si="62"/>
        <v>0</v>
      </c>
      <c r="BM162" s="6">
        <f t="shared" si="63"/>
        <v>0</v>
      </c>
      <c r="BP162" s="6">
        <f t="shared" si="64"/>
        <v>0</v>
      </c>
      <c r="BQ162" s="6">
        <f t="shared" si="65"/>
        <v>0</v>
      </c>
      <c r="BR162" s="6">
        <f t="shared" si="66"/>
        <v>0</v>
      </c>
      <c r="BS162" s="6">
        <f t="shared" si="67"/>
        <v>0</v>
      </c>
      <c r="BT162" s="6">
        <f t="shared" si="68"/>
        <v>0</v>
      </c>
      <c r="BU162" s="6">
        <f t="shared" si="69"/>
        <v>0</v>
      </c>
      <c r="BV162" s="6">
        <f t="shared" si="70"/>
        <v>0</v>
      </c>
      <c r="BW162" s="6">
        <f t="shared" si="71"/>
        <v>0</v>
      </c>
      <c r="BX162" s="6">
        <f t="shared" si="72"/>
        <v>0</v>
      </c>
      <c r="CA162" s="6">
        <f t="shared" si="50"/>
        <v>0</v>
      </c>
      <c r="CB162" s="6">
        <f t="shared" si="48"/>
        <v>0</v>
      </c>
      <c r="CC162" s="6">
        <f t="shared" si="49"/>
        <v>0</v>
      </c>
    </row>
    <row r="163" spans="1:81" ht="13.5" customHeight="1">
      <c r="A163" s="389"/>
      <c r="B163" s="390"/>
      <c r="C163" s="390"/>
      <c r="D163" s="398"/>
      <c r="E163" s="398"/>
      <c r="F163" s="398"/>
      <c r="G163" s="398"/>
      <c r="H163" s="395"/>
      <c r="I163" s="396"/>
      <c r="J163" s="396"/>
      <c r="K163" s="397"/>
      <c r="L163" s="398"/>
      <c r="M163" s="398"/>
      <c r="N163" s="398"/>
      <c r="O163" s="399"/>
      <c r="P163" s="393"/>
      <c r="Q163" s="352"/>
      <c r="R163" s="354"/>
      <c r="S163" s="385"/>
      <c r="T163" s="354"/>
      <c r="U163" s="385"/>
      <c r="V163" s="354"/>
      <c r="W163" s="385"/>
      <c r="X163" s="354"/>
      <c r="Y163" s="385"/>
      <c r="Z163" s="354"/>
      <c r="AA163" s="385"/>
      <c r="AB163" s="354"/>
      <c r="AC163" s="355"/>
      <c r="AD163" s="352"/>
      <c r="AE163" s="353"/>
      <c r="AF163" s="346">
        <f t="shared" si="51"/>
        <v>0</v>
      </c>
      <c r="AG163" s="347"/>
      <c r="AH163" s="393"/>
      <c r="AI163" s="352"/>
      <c r="AJ163" s="354"/>
      <c r="AK163" s="385"/>
      <c r="AL163" s="354"/>
      <c r="AM163" s="385"/>
      <c r="AN163" s="354"/>
      <c r="AO163" s="385"/>
      <c r="AP163" s="354"/>
      <c r="AQ163" s="385"/>
      <c r="AR163" s="354"/>
      <c r="AS163" s="385"/>
      <c r="AT163" s="354"/>
      <c r="AU163" s="355"/>
      <c r="AV163" s="352"/>
      <c r="AW163" s="353"/>
      <c r="AX163" s="346">
        <f t="shared" si="52"/>
        <v>0</v>
      </c>
      <c r="AY163" s="347"/>
      <c r="AZ163" s="103"/>
      <c r="BA163" s="101">
        <f t="shared" si="53"/>
        <v>0</v>
      </c>
      <c r="BB163" s="59"/>
      <c r="BC163" s="6">
        <f t="shared" si="54"/>
        <v>0</v>
      </c>
      <c r="BE163" s="6">
        <f t="shared" si="55"/>
        <v>0</v>
      </c>
      <c r="BF163" s="6">
        <f t="shared" si="56"/>
        <v>0</v>
      </c>
      <c r="BG163" s="6">
        <f t="shared" si="57"/>
        <v>0</v>
      </c>
      <c r="BH163" s="6">
        <f t="shared" si="58"/>
        <v>0</v>
      </c>
      <c r="BI163" s="6">
        <f t="shared" si="59"/>
        <v>0</v>
      </c>
      <c r="BJ163" s="6">
        <f t="shared" si="60"/>
        <v>0</v>
      </c>
      <c r="BK163" s="6">
        <f t="shared" si="61"/>
        <v>0</v>
      </c>
      <c r="BL163" s="6">
        <f t="shared" si="62"/>
        <v>0</v>
      </c>
      <c r="BM163" s="6">
        <f t="shared" si="63"/>
        <v>0</v>
      </c>
      <c r="BP163" s="6">
        <f t="shared" si="64"/>
        <v>0</v>
      </c>
      <c r="BQ163" s="6">
        <f t="shared" si="65"/>
        <v>0</v>
      </c>
      <c r="BR163" s="6">
        <f t="shared" si="66"/>
        <v>0</v>
      </c>
      <c r="BS163" s="6">
        <f t="shared" si="67"/>
        <v>0</v>
      </c>
      <c r="BT163" s="6">
        <f t="shared" si="68"/>
        <v>0</v>
      </c>
      <c r="BU163" s="6">
        <f t="shared" si="69"/>
        <v>0</v>
      </c>
      <c r="BV163" s="6">
        <f t="shared" si="70"/>
        <v>0</v>
      </c>
      <c r="BW163" s="6">
        <f t="shared" si="71"/>
        <v>0</v>
      </c>
      <c r="BX163" s="6">
        <f t="shared" si="72"/>
        <v>0</v>
      </c>
      <c r="CA163" s="6">
        <f t="shared" si="50"/>
        <v>0</v>
      </c>
      <c r="CB163" s="6">
        <f t="shared" si="48"/>
        <v>0</v>
      </c>
      <c r="CC163" s="6">
        <f t="shared" si="49"/>
        <v>0</v>
      </c>
    </row>
    <row r="164" spans="1:81" ht="13.5" customHeight="1">
      <c r="A164" s="389"/>
      <c r="B164" s="390"/>
      <c r="C164" s="390"/>
      <c r="D164" s="398"/>
      <c r="E164" s="398"/>
      <c r="F164" s="398"/>
      <c r="G164" s="398"/>
      <c r="H164" s="395"/>
      <c r="I164" s="396"/>
      <c r="J164" s="396"/>
      <c r="K164" s="397"/>
      <c r="L164" s="398"/>
      <c r="M164" s="398"/>
      <c r="N164" s="398"/>
      <c r="O164" s="399"/>
      <c r="P164" s="393"/>
      <c r="Q164" s="352"/>
      <c r="R164" s="354"/>
      <c r="S164" s="385"/>
      <c r="T164" s="354"/>
      <c r="U164" s="385"/>
      <c r="V164" s="354"/>
      <c r="W164" s="385"/>
      <c r="X164" s="354"/>
      <c r="Y164" s="385"/>
      <c r="Z164" s="354"/>
      <c r="AA164" s="385"/>
      <c r="AB164" s="354"/>
      <c r="AC164" s="355"/>
      <c r="AD164" s="352"/>
      <c r="AE164" s="353"/>
      <c r="AF164" s="346">
        <f t="shared" si="51"/>
        <v>0</v>
      </c>
      <c r="AG164" s="347"/>
      <c r="AH164" s="393"/>
      <c r="AI164" s="352"/>
      <c r="AJ164" s="354"/>
      <c r="AK164" s="385"/>
      <c r="AL164" s="354"/>
      <c r="AM164" s="385"/>
      <c r="AN164" s="354"/>
      <c r="AO164" s="385"/>
      <c r="AP164" s="354"/>
      <c r="AQ164" s="385"/>
      <c r="AR164" s="354"/>
      <c r="AS164" s="385"/>
      <c r="AT164" s="354"/>
      <c r="AU164" s="355"/>
      <c r="AV164" s="352"/>
      <c r="AW164" s="353"/>
      <c r="AX164" s="346">
        <f t="shared" si="52"/>
        <v>0</v>
      </c>
      <c r="AY164" s="347"/>
      <c r="AZ164" s="103"/>
      <c r="BA164" s="101">
        <f t="shared" si="53"/>
        <v>0</v>
      </c>
      <c r="BB164" s="59"/>
      <c r="BC164" s="6">
        <f t="shared" si="54"/>
        <v>0</v>
      </c>
      <c r="BE164" s="6">
        <f t="shared" si="55"/>
        <v>0</v>
      </c>
      <c r="BF164" s="6">
        <f t="shared" si="56"/>
        <v>0</v>
      </c>
      <c r="BG164" s="6">
        <f t="shared" si="57"/>
        <v>0</v>
      </c>
      <c r="BH164" s="6">
        <f t="shared" si="58"/>
        <v>0</v>
      </c>
      <c r="BI164" s="6">
        <f t="shared" si="59"/>
        <v>0</v>
      </c>
      <c r="BJ164" s="6">
        <f t="shared" si="60"/>
        <v>0</v>
      </c>
      <c r="BK164" s="6">
        <f t="shared" si="61"/>
        <v>0</v>
      </c>
      <c r="BL164" s="6">
        <f t="shared" si="62"/>
        <v>0</v>
      </c>
      <c r="BM164" s="6">
        <f t="shared" si="63"/>
        <v>0</v>
      </c>
      <c r="BP164" s="6">
        <f t="shared" si="64"/>
        <v>0</v>
      </c>
      <c r="BQ164" s="6">
        <f t="shared" si="65"/>
        <v>0</v>
      </c>
      <c r="BR164" s="6">
        <f t="shared" si="66"/>
        <v>0</v>
      </c>
      <c r="BS164" s="6">
        <f t="shared" si="67"/>
        <v>0</v>
      </c>
      <c r="BT164" s="6">
        <f t="shared" si="68"/>
        <v>0</v>
      </c>
      <c r="BU164" s="6">
        <f t="shared" si="69"/>
        <v>0</v>
      </c>
      <c r="BV164" s="6">
        <f t="shared" si="70"/>
        <v>0</v>
      </c>
      <c r="BW164" s="6">
        <f t="shared" si="71"/>
        <v>0</v>
      </c>
      <c r="BX164" s="6">
        <f t="shared" si="72"/>
        <v>0</v>
      </c>
      <c r="CA164" s="6">
        <f t="shared" si="50"/>
        <v>0</v>
      </c>
      <c r="CB164" s="6">
        <f t="shared" si="48"/>
        <v>0</v>
      </c>
      <c r="CC164" s="6">
        <f t="shared" si="49"/>
        <v>0</v>
      </c>
    </row>
    <row r="165" spans="1:81" ht="13.5" customHeight="1">
      <c r="A165" s="389"/>
      <c r="B165" s="390"/>
      <c r="C165" s="390"/>
      <c r="D165" s="398"/>
      <c r="E165" s="398"/>
      <c r="F165" s="398"/>
      <c r="G165" s="398"/>
      <c r="H165" s="395"/>
      <c r="I165" s="396"/>
      <c r="J165" s="396"/>
      <c r="K165" s="397"/>
      <c r="L165" s="398"/>
      <c r="M165" s="398"/>
      <c r="N165" s="398"/>
      <c r="O165" s="399"/>
      <c r="P165" s="393"/>
      <c r="Q165" s="352"/>
      <c r="R165" s="354"/>
      <c r="S165" s="385"/>
      <c r="T165" s="354"/>
      <c r="U165" s="385"/>
      <c r="V165" s="354"/>
      <c r="W165" s="385"/>
      <c r="X165" s="354"/>
      <c r="Y165" s="385"/>
      <c r="Z165" s="354"/>
      <c r="AA165" s="385"/>
      <c r="AB165" s="354"/>
      <c r="AC165" s="355"/>
      <c r="AD165" s="352"/>
      <c r="AE165" s="353"/>
      <c r="AF165" s="346">
        <f t="shared" si="51"/>
        <v>0</v>
      </c>
      <c r="AG165" s="347"/>
      <c r="AH165" s="393"/>
      <c r="AI165" s="352"/>
      <c r="AJ165" s="354"/>
      <c r="AK165" s="385"/>
      <c r="AL165" s="354"/>
      <c r="AM165" s="385"/>
      <c r="AN165" s="354"/>
      <c r="AO165" s="385"/>
      <c r="AP165" s="354"/>
      <c r="AQ165" s="385"/>
      <c r="AR165" s="354"/>
      <c r="AS165" s="385"/>
      <c r="AT165" s="354"/>
      <c r="AU165" s="355"/>
      <c r="AV165" s="352"/>
      <c r="AW165" s="353"/>
      <c r="AX165" s="346">
        <f t="shared" si="52"/>
        <v>0</v>
      </c>
      <c r="AY165" s="347"/>
      <c r="AZ165" s="103"/>
      <c r="BA165" s="101">
        <f t="shared" si="53"/>
        <v>0</v>
      </c>
      <c r="BB165" s="59"/>
      <c r="BC165" s="6">
        <f t="shared" si="54"/>
        <v>0</v>
      </c>
      <c r="BE165" s="6">
        <f t="shared" si="55"/>
        <v>0</v>
      </c>
      <c r="BF165" s="6">
        <f t="shared" si="56"/>
        <v>0</v>
      </c>
      <c r="BG165" s="6">
        <f t="shared" si="57"/>
        <v>0</v>
      </c>
      <c r="BH165" s="6">
        <f t="shared" si="58"/>
        <v>0</v>
      </c>
      <c r="BI165" s="6">
        <f t="shared" si="59"/>
        <v>0</v>
      </c>
      <c r="BJ165" s="6">
        <f t="shared" si="60"/>
        <v>0</v>
      </c>
      <c r="BK165" s="6">
        <f t="shared" si="61"/>
        <v>0</v>
      </c>
      <c r="BL165" s="6">
        <f t="shared" si="62"/>
        <v>0</v>
      </c>
      <c r="BM165" s="6">
        <f t="shared" si="63"/>
        <v>0</v>
      </c>
      <c r="BP165" s="6">
        <f t="shared" si="64"/>
        <v>0</v>
      </c>
      <c r="BQ165" s="6">
        <f t="shared" si="65"/>
        <v>0</v>
      </c>
      <c r="BR165" s="6">
        <f t="shared" si="66"/>
        <v>0</v>
      </c>
      <c r="BS165" s="6">
        <f t="shared" si="67"/>
        <v>0</v>
      </c>
      <c r="BT165" s="6">
        <f t="shared" si="68"/>
        <v>0</v>
      </c>
      <c r="BU165" s="6">
        <f t="shared" si="69"/>
        <v>0</v>
      </c>
      <c r="BV165" s="6">
        <f t="shared" si="70"/>
        <v>0</v>
      </c>
      <c r="BW165" s="6">
        <f t="shared" si="71"/>
        <v>0</v>
      </c>
      <c r="BX165" s="6">
        <f t="shared" si="72"/>
        <v>0</v>
      </c>
      <c r="CA165" s="6">
        <f t="shared" si="50"/>
        <v>0</v>
      </c>
      <c r="CB165" s="6">
        <f t="shared" si="48"/>
        <v>0</v>
      </c>
      <c r="CC165" s="6">
        <f t="shared" si="49"/>
        <v>0</v>
      </c>
    </row>
    <row r="166" spans="1:81" ht="13.5" customHeight="1">
      <c r="A166" s="389"/>
      <c r="B166" s="390"/>
      <c r="C166" s="390"/>
      <c r="D166" s="398"/>
      <c r="E166" s="398"/>
      <c r="F166" s="398"/>
      <c r="G166" s="398"/>
      <c r="H166" s="395"/>
      <c r="I166" s="396"/>
      <c r="J166" s="396"/>
      <c r="K166" s="397"/>
      <c r="L166" s="398"/>
      <c r="M166" s="398"/>
      <c r="N166" s="398"/>
      <c r="O166" s="399"/>
      <c r="P166" s="393"/>
      <c r="Q166" s="352"/>
      <c r="R166" s="354"/>
      <c r="S166" s="385"/>
      <c r="T166" s="354"/>
      <c r="U166" s="385"/>
      <c r="V166" s="354"/>
      <c r="W166" s="385"/>
      <c r="X166" s="354"/>
      <c r="Y166" s="385"/>
      <c r="Z166" s="354"/>
      <c r="AA166" s="385"/>
      <c r="AB166" s="354"/>
      <c r="AC166" s="355"/>
      <c r="AD166" s="352"/>
      <c r="AE166" s="353"/>
      <c r="AF166" s="346">
        <f t="shared" si="51"/>
        <v>0</v>
      </c>
      <c r="AG166" s="347"/>
      <c r="AH166" s="393"/>
      <c r="AI166" s="352"/>
      <c r="AJ166" s="354"/>
      <c r="AK166" s="385"/>
      <c r="AL166" s="354"/>
      <c r="AM166" s="385"/>
      <c r="AN166" s="354"/>
      <c r="AO166" s="385"/>
      <c r="AP166" s="354"/>
      <c r="AQ166" s="385"/>
      <c r="AR166" s="354"/>
      <c r="AS166" s="385"/>
      <c r="AT166" s="354"/>
      <c r="AU166" s="355"/>
      <c r="AV166" s="352"/>
      <c r="AW166" s="353"/>
      <c r="AX166" s="346">
        <f t="shared" si="52"/>
        <v>0</v>
      </c>
      <c r="AY166" s="347"/>
      <c r="AZ166" s="103"/>
      <c r="BA166" s="101">
        <f t="shared" si="53"/>
        <v>0</v>
      </c>
      <c r="BB166" s="59"/>
      <c r="BC166" s="6">
        <f t="shared" si="54"/>
        <v>0</v>
      </c>
      <c r="BE166" s="6">
        <f t="shared" si="55"/>
        <v>0</v>
      </c>
      <c r="BF166" s="6">
        <f t="shared" si="56"/>
        <v>0</v>
      </c>
      <c r="BG166" s="6">
        <f t="shared" si="57"/>
        <v>0</v>
      </c>
      <c r="BH166" s="6">
        <f t="shared" si="58"/>
        <v>0</v>
      </c>
      <c r="BI166" s="6">
        <f t="shared" si="59"/>
        <v>0</v>
      </c>
      <c r="BJ166" s="6">
        <f t="shared" si="60"/>
        <v>0</v>
      </c>
      <c r="BK166" s="6">
        <f t="shared" si="61"/>
        <v>0</v>
      </c>
      <c r="BL166" s="6">
        <f t="shared" si="62"/>
        <v>0</v>
      </c>
      <c r="BM166" s="6">
        <f t="shared" si="63"/>
        <v>0</v>
      </c>
      <c r="BP166" s="6">
        <f t="shared" si="64"/>
        <v>0</v>
      </c>
      <c r="BQ166" s="6">
        <f t="shared" si="65"/>
        <v>0</v>
      </c>
      <c r="BR166" s="6">
        <f t="shared" si="66"/>
        <v>0</v>
      </c>
      <c r="BS166" s="6">
        <f t="shared" si="67"/>
        <v>0</v>
      </c>
      <c r="BT166" s="6">
        <f t="shared" si="68"/>
        <v>0</v>
      </c>
      <c r="BU166" s="6">
        <f t="shared" si="69"/>
        <v>0</v>
      </c>
      <c r="BV166" s="6">
        <f t="shared" si="70"/>
        <v>0</v>
      </c>
      <c r="BW166" s="6">
        <f t="shared" si="71"/>
        <v>0</v>
      </c>
      <c r="BX166" s="6">
        <f t="shared" si="72"/>
        <v>0</v>
      </c>
      <c r="CA166" s="6">
        <f t="shared" si="50"/>
        <v>0</v>
      </c>
      <c r="CB166" s="6">
        <f t="shared" si="48"/>
        <v>0</v>
      </c>
      <c r="CC166" s="6">
        <f t="shared" si="49"/>
        <v>0</v>
      </c>
    </row>
    <row r="167" spans="1:81" ht="13.5" customHeight="1">
      <c r="A167" s="389"/>
      <c r="B167" s="390"/>
      <c r="C167" s="390"/>
      <c r="D167" s="398"/>
      <c r="E167" s="398"/>
      <c r="F167" s="398"/>
      <c r="G167" s="398"/>
      <c r="H167" s="395"/>
      <c r="I167" s="396"/>
      <c r="J167" s="396"/>
      <c r="K167" s="397"/>
      <c r="L167" s="398"/>
      <c r="M167" s="398"/>
      <c r="N167" s="398"/>
      <c r="O167" s="399"/>
      <c r="P167" s="393"/>
      <c r="Q167" s="352"/>
      <c r="R167" s="354"/>
      <c r="S167" s="385"/>
      <c r="T167" s="354"/>
      <c r="U167" s="385"/>
      <c r="V167" s="354"/>
      <c r="W167" s="385"/>
      <c r="X167" s="354"/>
      <c r="Y167" s="385"/>
      <c r="Z167" s="354"/>
      <c r="AA167" s="385"/>
      <c r="AB167" s="354"/>
      <c r="AC167" s="355"/>
      <c r="AD167" s="352"/>
      <c r="AE167" s="353"/>
      <c r="AF167" s="346">
        <f t="shared" si="51"/>
        <v>0</v>
      </c>
      <c r="AG167" s="347"/>
      <c r="AH167" s="393"/>
      <c r="AI167" s="352"/>
      <c r="AJ167" s="354"/>
      <c r="AK167" s="385"/>
      <c r="AL167" s="354"/>
      <c r="AM167" s="385"/>
      <c r="AN167" s="354"/>
      <c r="AO167" s="385"/>
      <c r="AP167" s="354"/>
      <c r="AQ167" s="385"/>
      <c r="AR167" s="354"/>
      <c r="AS167" s="385"/>
      <c r="AT167" s="354"/>
      <c r="AU167" s="355"/>
      <c r="AV167" s="352"/>
      <c r="AW167" s="353"/>
      <c r="AX167" s="346">
        <f t="shared" si="52"/>
        <v>0</v>
      </c>
      <c r="AY167" s="347"/>
      <c r="AZ167" s="103"/>
      <c r="BA167" s="101">
        <f t="shared" si="53"/>
        <v>0</v>
      </c>
      <c r="BB167" s="59"/>
      <c r="BC167" s="6">
        <f t="shared" si="54"/>
        <v>0</v>
      </c>
      <c r="BE167" s="6">
        <f t="shared" si="55"/>
        <v>0</v>
      </c>
      <c r="BF167" s="6">
        <f t="shared" si="56"/>
        <v>0</v>
      </c>
      <c r="BG167" s="6">
        <f t="shared" si="57"/>
        <v>0</v>
      </c>
      <c r="BH167" s="6">
        <f t="shared" si="58"/>
        <v>0</v>
      </c>
      <c r="BI167" s="6">
        <f t="shared" si="59"/>
        <v>0</v>
      </c>
      <c r="BJ167" s="6">
        <f t="shared" si="60"/>
        <v>0</v>
      </c>
      <c r="BK167" s="6">
        <f t="shared" si="61"/>
        <v>0</v>
      </c>
      <c r="BL167" s="6">
        <f t="shared" si="62"/>
        <v>0</v>
      </c>
      <c r="BM167" s="6">
        <f t="shared" si="63"/>
        <v>0</v>
      </c>
      <c r="BP167" s="6">
        <f t="shared" si="64"/>
        <v>0</v>
      </c>
      <c r="BQ167" s="6">
        <f t="shared" si="65"/>
        <v>0</v>
      </c>
      <c r="BR167" s="6">
        <f t="shared" si="66"/>
        <v>0</v>
      </c>
      <c r="BS167" s="6">
        <f t="shared" si="67"/>
        <v>0</v>
      </c>
      <c r="BT167" s="6">
        <f t="shared" si="68"/>
        <v>0</v>
      </c>
      <c r="BU167" s="6">
        <f t="shared" si="69"/>
        <v>0</v>
      </c>
      <c r="BV167" s="6">
        <f t="shared" si="70"/>
        <v>0</v>
      </c>
      <c r="BW167" s="6">
        <f t="shared" si="71"/>
        <v>0</v>
      </c>
      <c r="BX167" s="6">
        <f t="shared" si="72"/>
        <v>0</v>
      </c>
      <c r="CA167" s="6">
        <f t="shared" si="50"/>
        <v>0</v>
      </c>
      <c r="CB167" s="6">
        <f t="shared" si="48"/>
        <v>0</v>
      </c>
      <c r="CC167" s="6">
        <f t="shared" si="49"/>
        <v>0</v>
      </c>
    </row>
    <row r="168" spans="1:81" ht="13.5" customHeight="1">
      <c r="A168" s="389"/>
      <c r="B168" s="390"/>
      <c r="C168" s="390"/>
      <c r="D168" s="398"/>
      <c r="E168" s="398"/>
      <c r="F168" s="398"/>
      <c r="G168" s="398"/>
      <c r="H168" s="395"/>
      <c r="I168" s="396"/>
      <c r="J168" s="396"/>
      <c r="K168" s="397"/>
      <c r="L168" s="398"/>
      <c r="M168" s="398"/>
      <c r="N168" s="398"/>
      <c r="O168" s="399"/>
      <c r="P168" s="393"/>
      <c r="Q168" s="352"/>
      <c r="R168" s="354"/>
      <c r="S168" s="385"/>
      <c r="T168" s="354"/>
      <c r="U168" s="385"/>
      <c r="V168" s="354"/>
      <c r="W168" s="385"/>
      <c r="X168" s="354"/>
      <c r="Y168" s="385"/>
      <c r="Z168" s="354"/>
      <c r="AA168" s="385"/>
      <c r="AB168" s="354"/>
      <c r="AC168" s="355"/>
      <c r="AD168" s="352"/>
      <c r="AE168" s="353"/>
      <c r="AF168" s="346">
        <f t="shared" si="51"/>
        <v>0</v>
      </c>
      <c r="AG168" s="347"/>
      <c r="AH168" s="393"/>
      <c r="AI168" s="352"/>
      <c r="AJ168" s="354"/>
      <c r="AK168" s="385"/>
      <c r="AL168" s="354"/>
      <c r="AM168" s="385"/>
      <c r="AN168" s="354"/>
      <c r="AO168" s="385"/>
      <c r="AP168" s="354"/>
      <c r="AQ168" s="385"/>
      <c r="AR168" s="354"/>
      <c r="AS168" s="385"/>
      <c r="AT168" s="354"/>
      <c r="AU168" s="355"/>
      <c r="AV168" s="352"/>
      <c r="AW168" s="353"/>
      <c r="AX168" s="346">
        <f t="shared" si="52"/>
        <v>0</v>
      </c>
      <c r="AY168" s="347"/>
      <c r="AZ168" s="103"/>
      <c r="BA168" s="101">
        <f t="shared" si="53"/>
        <v>0</v>
      </c>
      <c r="BB168" s="59"/>
      <c r="BC168" s="6">
        <f t="shared" si="54"/>
        <v>0</v>
      </c>
      <c r="BE168" s="6">
        <f t="shared" si="55"/>
        <v>0</v>
      </c>
      <c r="BF168" s="6">
        <f t="shared" si="56"/>
        <v>0</v>
      </c>
      <c r="BG168" s="6">
        <f t="shared" si="57"/>
        <v>0</v>
      </c>
      <c r="BH168" s="6">
        <f t="shared" si="58"/>
        <v>0</v>
      </c>
      <c r="BI168" s="6">
        <f t="shared" si="59"/>
        <v>0</v>
      </c>
      <c r="BJ168" s="6">
        <f t="shared" si="60"/>
        <v>0</v>
      </c>
      <c r="BK168" s="6">
        <f t="shared" si="61"/>
        <v>0</v>
      </c>
      <c r="BL168" s="6">
        <f t="shared" si="62"/>
        <v>0</v>
      </c>
      <c r="BM168" s="6">
        <f t="shared" si="63"/>
        <v>0</v>
      </c>
      <c r="BP168" s="6">
        <f t="shared" si="64"/>
        <v>0</v>
      </c>
      <c r="BQ168" s="6">
        <f t="shared" si="65"/>
        <v>0</v>
      </c>
      <c r="BR168" s="6">
        <f t="shared" si="66"/>
        <v>0</v>
      </c>
      <c r="BS168" s="6">
        <f t="shared" si="67"/>
        <v>0</v>
      </c>
      <c r="BT168" s="6">
        <f t="shared" si="68"/>
        <v>0</v>
      </c>
      <c r="BU168" s="6">
        <f t="shared" si="69"/>
        <v>0</v>
      </c>
      <c r="BV168" s="6">
        <f t="shared" si="70"/>
        <v>0</v>
      </c>
      <c r="BW168" s="6">
        <f t="shared" si="71"/>
        <v>0</v>
      </c>
      <c r="BX168" s="6">
        <f t="shared" si="72"/>
        <v>0</v>
      </c>
      <c r="CA168" s="6">
        <f t="shared" si="50"/>
        <v>0</v>
      </c>
      <c r="CB168" s="6">
        <f t="shared" si="48"/>
        <v>0</v>
      </c>
      <c r="CC168" s="6">
        <f t="shared" si="49"/>
        <v>0</v>
      </c>
    </row>
    <row r="169" spans="1:81" ht="13.5" customHeight="1">
      <c r="A169" s="389"/>
      <c r="B169" s="390"/>
      <c r="C169" s="390"/>
      <c r="D169" s="398"/>
      <c r="E169" s="398"/>
      <c r="F169" s="398"/>
      <c r="G169" s="398"/>
      <c r="H169" s="395"/>
      <c r="I169" s="396"/>
      <c r="J169" s="396"/>
      <c r="K169" s="397"/>
      <c r="L169" s="398"/>
      <c r="M169" s="398"/>
      <c r="N169" s="398"/>
      <c r="O169" s="399"/>
      <c r="P169" s="393"/>
      <c r="Q169" s="352"/>
      <c r="R169" s="354"/>
      <c r="S169" s="385"/>
      <c r="T169" s="354"/>
      <c r="U169" s="385"/>
      <c r="V169" s="354"/>
      <c r="W169" s="385"/>
      <c r="X169" s="354"/>
      <c r="Y169" s="385"/>
      <c r="Z169" s="354"/>
      <c r="AA169" s="385"/>
      <c r="AB169" s="354"/>
      <c r="AC169" s="355"/>
      <c r="AD169" s="352"/>
      <c r="AE169" s="353"/>
      <c r="AF169" s="346">
        <f t="shared" si="51"/>
        <v>0</v>
      </c>
      <c r="AG169" s="347"/>
      <c r="AH169" s="393"/>
      <c r="AI169" s="352"/>
      <c r="AJ169" s="354"/>
      <c r="AK169" s="385"/>
      <c r="AL169" s="354"/>
      <c r="AM169" s="385"/>
      <c r="AN169" s="354"/>
      <c r="AO169" s="385"/>
      <c r="AP169" s="354"/>
      <c r="AQ169" s="385"/>
      <c r="AR169" s="354"/>
      <c r="AS169" s="385"/>
      <c r="AT169" s="354"/>
      <c r="AU169" s="355"/>
      <c r="AV169" s="352"/>
      <c r="AW169" s="353"/>
      <c r="AX169" s="346">
        <f t="shared" si="52"/>
        <v>0</v>
      </c>
      <c r="AY169" s="347"/>
      <c r="AZ169" s="103"/>
      <c r="BA169" s="101">
        <f t="shared" si="53"/>
        <v>0</v>
      </c>
      <c r="BB169" s="59"/>
      <c r="BC169" s="6">
        <f t="shared" si="54"/>
        <v>0</v>
      </c>
      <c r="BE169" s="6">
        <f t="shared" si="55"/>
        <v>0</v>
      </c>
      <c r="BF169" s="6">
        <f t="shared" si="56"/>
        <v>0</v>
      </c>
      <c r="BG169" s="6">
        <f t="shared" si="57"/>
        <v>0</v>
      </c>
      <c r="BH169" s="6">
        <f t="shared" si="58"/>
        <v>0</v>
      </c>
      <c r="BI169" s="6">
        <f t="shared" si="59"/>
        <v>0</v>
      </c>
      <c r="BJ169" s="6">
        <f t="shared" si="60"/>
        <v>0</v>
      </c>
      <c r="BK169" s="6">
        <f t="shared" si="61"/>
        <v>0</v>
      </c>
      <c r="BL169" s="6">
        <f t="shared" si="62"/>
        <v>0</v>
      </c>
      <c r="BM169" s="6">
        <f t="shared" si="63"/>
        <v>0</v>
      </c>
      <c r="BP169" s="6">
        <f t="shared" si="64"/>
        <v>0</v>
      </c>
      <c r="BQ169" s="6">
        <f t="shared" si="65"/>
        <v>0</v>
      </c>
      <c r="BR169" s="6">
        <f t="shared" si="66"/>
        <v>0</v>
      </c>
      <c r="BS169" s="6">
        <f t="shared" si="67"/>
        <v>0</v>
      </c>
      <c r="BT169" s="6">
        <f t="shared" si="68"/>
        <v>0</v>
      </c>
      <c r="BU169" s="6">
        <f t="shared" si="69"/>
        <v>0</v>
      </c>
      <c r="BV169" s="6">
        <f t="shared" si="70"/>
        <v>0</v>
      </c>
      <c r="BW169" s="6">
        <f t="shared" si="71"/>
        <v>0</v>
      </c>
      <c r="BX169" s="6">
        <f t="shared" si="72"/>
        <v>0</v>
      </c>
      <c r="CA169" s="6">
        <f t="shared" si="50"/>
        <v>0</v>
      </c>
      <c r="CB169" s="6">
        <f t="shared" si="48"/>
        <v>0</v>
      </c>
      <c r="CC169" s="6">
        <f t="shared" si="49"/>
        <v>0</v>
      </c>
    </row>
    <row r="170" spans="1:81" ht="13.5" customHeight="1">
      <c r="A170" s="389"/>
      <c r="B170" s="390"/>
      <c r="C170" s="390"/>
      <c r="D170" s="398"/>
      <c r="E170" s="398"/>
      <c r="F170" s="398"/>
      <c r="G170" s="398"/>
      <c r="H170" s="395"/>
      <c r="I170" s="396"/>
      <c r="J170" s="396"/>
      <c r="K170" s="397"/>
      <c r="L170" s="398"/>
      <c r="M170" s="398"/>
      <c r="N170" s="398"/>
      <c r="O170" s="399"/>
      <c r="P170" s="393"/>
      <c r="Q170" s="352"/>
      <c r="R170" s="354"/>
      <c r="S170" s="385"/>
      <c r="T170" s="354"/>
      <c r="U170" s="385"/>
      <c r="V170" s="354"/>
      <c r="W170" s="385"/>
      <c r="X170" s="354"/>
      <c r="Y170" s="385"/>
      <c r="Z170" s="354"/>
      <c r="AA170" s="385"/>
      <c r="AB170" s="354"/>
      <c r="AC170" s="355"/>
      <c r="AD170" s="352"/>
      <c r="AE170" s="353"/>
      <c r="AF170" s="346">
        <f t="shared" si="51"/>
        <v>0</v>
      </c>
      <c r="AG170" s="347"/>
      <c r="AH170" s="393"/>
      <c r="AI170" s="352"/>
      <c r="AJ170" s="354"/>
      <c r="AK170" s="385"/>
      <c r="AL170" s="354"/>
      <c r="AM170" s="385"/>
      <c r="AN170" s="354"/>
      <c r="AO170" s="385"/>
      <c r="AP170" s="354"/>
      <c r="AQ170" s="385"/>
      <c r="AR170" s="354"/>
      <c r="AS170" s="385"/>
      <c r="AT170" s="354"/>
      <c r="AU170" s="355"/>
      <c r="AV170" s="352"/>
      <c r="AW170" s="353"/>
      <c r="AX170" s="346">
        <f t="shared" si="52"/>
        <v>0</v>
      </c>
      <c r="AY170" s="347"/>
      <c r="AZ170" s="103"/>
      <c r="BA170" s="101">
        <f t="shared" si="53"/>
        <v>0</v>
      </c>
      <c r="BB170" s="59"/>
      <c r="BC170" s="6">
        <f t="shared" si="54"/>
        <v>0</v>
      </c>
      <c r="BE170" s="6">
        <f t="shared" si="55"/>
        <v>0</v>
      </c>
      <c r="BF170" s="6">
        <f t="shared" si="56"/>
        <v>0</v>
      </c>
      <c r="BG170" s="6">
        <f t="shared" si="57"/>
        <v>0</v>
      </c>
      <c r="BH170" s="6">
        <f t="shared" si="58"/>
        <v>0</v>
      </c>
      <c r="BI170" s="6">
        <f t="shared" si="59"/>
        <v>0</v>
      </c>
      <c r="BJ170" s="6">
        <f t="shared" si="60"/>
        <v>0</v>
      </c>
      <c r="BK170" s="6">
        <f t="shared" si="61"/>
        <v>0</v>
      </c>
      <c r="BL170" s="6">
        <f t="shared" si="62"/>
        <v>0</v>
      </c>
      <c r="BM170" s="6">
        <f t="shared" si="63"/>
        <v>0</v>
      </c>
      <c r="BP170" s="6">
        <f t="shared" si="64"/>
        <v>0</v>
      </c>
      <c r="BQ170" s="6">
        <f t="shared" si="65"/>
        <v>0</v>
      </c>
      <c r="BR170" s="6">
        <f t="shared" si="66"/>
        <v>0</v>
      </c>
      <c r="BS170" s="6">
        <f t="shared" si="67"/>
        <v>0</v>
      </c>
      <c r="BT170" s="6">
        <f t="shared" si="68"/>
        <v>0</v>
      </c>
      <c r="BU170" s="6">
        <f t="shared" si="69"/>
        <v>0</v>
      </c>
      <c r="BV170" s="6">
        <f t="shared" si="70"/>
        <v>0</v>
      </c>
      <c r="BW170" s="6">
        <f t="shared" si="71"/>
        <v>0</v>
      </c>
      <c r="BX170" s="6">
        <f t="shared" si="72"/>
        <v>0</v>
      </c>
      <c r="CA170" s="6">
        <f t="shared" si="50"/>
        <v>0</v>
      </c>
      <c r="CB170" s="6">
        <f t="shared" si="48"/>
        <v>0</v>
      </c>
      <c r="CC170" s="6">
        <f t="shared" si="49"/>
        <v>0</v>
      </c>
    </row>
    <row r="171" spans="1:81" ht="13.5" customHeight="1">
      <c r="A171" s="389"/>
      <c r="B171" s="390"/>
      <c r="C171" s="390"/>
      <c r="D171" s="398"/>
      <c r="E171" s="398"/>
      <c r="F171" s="398"/>
      <c r="G171" s="398"/>
      <c r="H171" s="395"/>
      <c r="I171" s="396"/>
      <c r="J171" s="396"/>
      <c r="K171" s="397"/>
      <c r="L171" s="398"/>
      <c r="M171" s="398"/>
      <c r="N171" s="398"/>
      <c r="O171" s="399"/>
      <c r="P171" s="393"/>
      <c r="Q171" s="352"/>
      <c r="R171" s="354"/>
      <c r="S171" s="385"/>
      <c r="T171" s="354"/>
      <c r="U171" s="385"/>
      <c r="V171" s="354"/>
      <c r="W171" s="385"/>
      <c r="X171" s="354"/>
      <c r="Y171" s="385"/>
      <c r="Z171" s="354"/>
      <c r="AA171" s="385"/>
      <c r="AB171" s="354"/>
      <c r="AC171" s="355"/>
      <c r="AD171" s="352"/>
      <c r="AE171" s="353"/>
      <c r="AF171" s="346">
        <f t="shared" si="51"/>
        <v>0</v>
      </c>
      <c r="AG171" s="347"/>
      <c r="AH171" s="393"/>
      <c r="AI171" s="352"/>
      <c r="AJ171" s="354"/>
      <c r="AK171" s="385"/>
      <c r="AL171" s="354"/>
      <c r="AM171" s="385"/>
      <c r="AN171" s="354"/>
      <c r="AO171" s="385"/>
      <c r="AP171" s="354"/>
      <c r="AQ171" s="385"/>
      <c r="AR171" s="354"/>
      <c r="AS171" s="385"/>
      <c r="AT171" s="354"/>
      <c r="AU171" s="355"/>
      <c r="AV171" s="352"/>
      <c r="AW171" s="353"/>
      <c r="AX171" s="346">
        <f t="shared" si="52"/>
        <v>0</v>
      </c>
      <c r="AY171" s="347"/>
      <c r="AZ171" s="103"/>
      <c r="BA171" s="101">
        <f t="shared" si="53"/>
        <v>0</v>
      </c>
      <c r="BB171" s="59"/>
      <c r="BC171" s="6">
        <f t="shared" si="54"/>
        <v>0</v>
      </c>
      <c r="BE171" s="6">
        <f t="shared" si="55"/>
        <v>0</v>
      </c>
      <c r="BF171" s="6">
        <f t="shared" si="56"/>
        <v>0</v>
      </c>
      <c r="BG171" s="6">
        <f t="shared" si="57"/>
        <v>0</v>
      </c>
      <c r="BH171" s="6">
        <f t="shared" si="58"/>
        <v>0</v>
      </c>
      <c r="BI171" s="6">
        <f t="shared" si="59"/>
        <v>0</v>
      </c>
      <c r="BJ171" s="6">
        <f t="shared" si="60"/>
        <v>0</v>
      </c>
      <c r="BK171" s="6">
        <f t="shared" si="61"/>
        <v>0</v>
      </c>
      <c r="BL171" s="6">
        <f t="shared" si="62"/>
        <v>0</v>
      </c>
      <c r="BM171" s="6">
        <f t="shared" si="63"/>
        <v>0</v>
      </c>
      <c r="BP171" s="6">
        <f t="shared" si="64"/>
        <v>0</v>
      </c>
      <c r="BQ171" s="6">
        <f t="shared" si="65"/>
        <v>0</v>
      </c>
      <c r="BR171" s="6">
        <f t="shared" si="66"/>
        <v>0</v>
      </c>
      <c r="BS171" s="6">
        <f t="shared" si="67"/>
        <v>0</v>
      </c>
      <c r="BT171" s="6">
        <f t="shared" si="68"/>
        <v>0</v>
      </c>
      <c r="BU171" s="6">
        <f t="shared" si="69"/>
        <v>0</v>
      </c>
      <c r="BV171" s="6">
        <f t="shared" si="70"/>
        <v>0</v>
      </c>
      <c r="BW171" s="6">
        <f t="shared" si="71"/>
        <v>0</v>
      </c>
      <c r="BX171" s="6">
        <f t="shared" si="72"/>
        <v>0</v>
      </c>
      <c r="CA171" s="6">
        <f t="shared" si="50"/>
        <v>0</v>
      </c>
      <c r="CB171" s="6">
        <f t="shared" si="48"/>
        <v>0</v>
      </c>
      <c r="CC171" s="6">
        <f t="shared" si="49"/>
        <v>0</v>
      </c>
    </row>
    <row r="172" spans="1:81" ht="13.5" customHeight="1">
      <c r="A172" s="389"/>
      <c r="B172" s="390"/>
      <c r="C172" s="390"/>
      <c r="D172" s="398"/>
      <c r="E172" s="398"/>
      <c r="F172" s="398"/>
      <c r="G172" s="398"/>
      <c r="H172" s="395"/>
      <c r="I172" s="396"/>
      <c r="J172" s="396"/>
      <c r="K172" s="397"/>
      <c r="L172" s="398"/>
      <c r="M172" s="398"/>
      <c r="N172" s="398"/>
      <c r="O172" s="399"/>
      <c r="P172" s="393"/>
      <c r="Q172" s="352"/>
      <c r="R172" s="354"/>
      <c r="S172" s="385"/>
      <c r="T172" s="354"/>
      <c r="U172" s="385"/>
      <c r="V172" s="354"/>
      <c r="W172" s="385"/>
      <c r="X172" s="354"/>
      <c r="Y172" s="385"/>
      <c r="Z172" s="354"/>
      <c r="AA172" s="385"/>
      <c r="AB172" s="354"/>
      <c r="AC172" s="355"/>
      <c r="AD172" s="352"/>
      <c r="AE172" s="353"/>
      <c r="AF172" s="346">
        <f t="shared" si="51"/>
        <v>0</v>
      </c>
      <c r="AG172" s="347"/>
      <c r="AH172" s="393"/>
      <c r="AI172" s="352"/>
      <c r="AJ172" s="354"/>
      <c r="AK172" s="385"/>
      <c r="AL172" s="354"/>
      <c r="AM172" s="385"/>
      <c r="AN172" s="354"/>
      <c r="AO172" s="385"/>
      <c r="AP172" s="354"/>
      <c r="AQ172" s="385"/>
      <c r="AR172" s="354"/>
      <c r="AS172" s="385"/>
      <c r="AT172" s="354"/>
      <c r="AU172" s="355"/>
      <c r="AV172" s="352"/>
      <c r="AW172" s="353"/>
      <c r="AX172" s="346">
        <f t="shared" si="52"/>
        <v>0</v>
      </c>
      <c r="AY172" s="347"/>
      <c r="AZ172" s="103"/>
      <c r="BA172" s="101">
        <f t="shared" si="53"/>
        <v>0</v>
      </c>
      <c r="BB172" s="59"/>
      <c r="BC172" s="6">
        <f t="shared" si="54"/>
        <v>0</v>
      </c>
      <c r="BE172" s="6">
        <f t="shared" si="55"/>
        <v>0</v>
      </c>
      <c r="BF172" s="6">
        <f t="shared" si="56"/>
        <v>0</v>
      </c>
      <c r="BG172" s="6">
        <f t="shared" si="57"/>
        <v>0</v>
      </c>
      <c r="BH172" s="6">
        <f t="shared" si="58"/>
        <v>0</v>
      </c>
      <c r="BI172" s="6">
        <f t="shared" si="59"/>
        <v>0</v>
      </c>
      <c r="BJ172" s="6">
        <f t="shared" si="60"/>
        <v>0</v>
      </c>
      <c r="BK172" s="6">
        <f t="shared" si="61"/>
        <v>0</v>
      </c>
      <c r="BL172" s="6">
        <f t="shared" si="62"/>
        <v>0</v>
      </c>
      <c r="BM172" s="6">
        <f t="shared" si="63"/>
        <v>0</v>
      </c>
      <c r="BP172" s="6">
        <f t="shared" si="64"/>
        <v>0</v>
      </c>
      <c r="BQ172" s="6">
        <f t="shared" si="65"/>
        <v>0</v>
      </c>
      <c r="BR172" s="6">
        <f t="shared" si="66"/>
        <v>0</v>
      </c>
      <c r="BS172" s="6">
        <f t="shared" si="67"/>
        <v>0</v>
      </c>
      <c r="BT172" s="6">
        <f t="shared" si="68"/>
        <v>0</v>
      </c>
      <c r="BU172" s="6">
        <f t="shared" si="69"/>
        <v>0</v>
      </c>
      <c r="BV172" s="6">
        <f t="shared" si="70"/>
        <v>0</v>
      </c>
      <c r="BW172" s="6">
        <f t="shared" si="71"/>
        <v>0</v>
      </c>
      <c r="BX172" s="6">
        <f t="shared" si="72"/>
        <v>0</v>
      </c>
      <c r="CA172" s="6">
        <f t="shared" si="50"/>
        <v>0</v>
      </c>
      <c r="CB172" s="6">
        <f t="shared" si="48"/>
        <v>0</v>
      </c>
      <c r="CC172" s="6">
        <f t="shared" si="49"/>
        <v>0</v>
      </c>
    </row>
    <row r="173" spans="1:81" ht="13.5" customHeight="1">
      <c r="A173" s="389"/>
      <c r="B173" s="390"/>
      <c r="C173" s="390"/>
      <c r="D173" s="398"/>
      <c r="E173" s="398"/>
      <c r="F173" s="398"/>
      <c r="G173" s="398"/>
      <c r="H173" s="395"/>
      <c r="I173" s="396"/>
      <c r="J173" s="396"/>
      <c r="K173" s="397"/>
      <c r="L173" s="398"/>
      <c r="M173" s="398"/>
      <c r="N173" s="398"/>
      <c r="O173" s="399"/>
      <c r="P173" s="393"/>
      <c r="Q173" s="352"/>
      <c r="R173" s="354"/>
      <c r="S173" s="385"/>
      <c r="T173" s="354"/>
      <c r="U173" s="385"/>
      <c r="V173" s="354"/>
      <c r="W173" s="385"/>
      <c r="X173" s="354"/>
      <c r="Y173" s="385"/>
      <c r="Z173" s="354"/>
      <c r="AA173" s="385"/>
      <c r="AB173" s="354"/>
      <c r="AC173" s="355"/>
      <c r="AD173" s="352"/>
      <c r="AE173" s="353"/>
      <c r="AF173" s="346">
        <f t="shared" si="51"/>
        <v>0</v>
      </c>
      <c r="AG173" s="347"/>
      <c r="AH173" s="393"/>
      <c r="AI173" s="352"/>
      <c r="AJ173" s="354"/>
      <c r="AK173" s="385"/>
      <c r="AL173" s="354"/>
      <c r="AM173" s="385"/>
      <c r="AN173" s="354"/>
      <c r="AO173" s="385"/>
      <c r="AP173" s="354"/>
      <c r="AQ173" s="385"/>
      <c r="AR173" s="354"/>
      <c r="AS173" s="385"/>
      <c r="AT173" s="354"/>
      <c r="AU173" s="355"/>
      <c r="AV173" s="352"/>
      <c r="AW173" s="353"/>
      <c r="AX173" s="346">
        <f t="shared" si="52"/>
        <v>0</v>
      </c>
      <c r="AY173" s="347"/>
      <c r="AZ173" s="103"/>
      <c r="BA173" s="101">
        <f t="shared" si="53"/>
        <v>0</v>
      </c>
      <c r="BB173" s="59"/>
      <c r="BC173" s="6">
        <f t="shared" si="54"/>
        <v>0</v>
      </c>
      <c r="BE173" s="6">
        <f t="shared" si="55"/>
        <v>0</v>
      </c>
      <c r="BF173" s="6">
        <f t="shared" si="56"/>
        <v>0</v>
      </c>
      <c r="BG173" s="6">
        <f t="shared" si="57"/>
        <v>0</v>
      </c>
      <c r="BH173" s="6">
        <f t="shared" si="58"/>
        <v>0</v>
      </c>
      <c r="BI173" s="6">
        <f t="shared" si="59"/>
        <v>0</v>
      </c>
      <c r="BJ173" s="6">
        <f t="shared" si="60"/>
        <v>0</v>
      </c>
      <c r="BK173" s="6">
        <f t="shared" si="61"/>
        <v>0</v>
      </c>
      <c r="BL173" s="6">
        <f t="shared" si="62"/>
        <v>0</v>
      </c>
      <c r="BM173" s="6">
        <f t="shared" si="63"/>
        <v>0</v>
      </c>
      <c r="BP173" s="6">
        <f t="shared" si="64"/>
        <v>0</v>
      </c>
      <c r="BQ173" s="6">
        <f t="shared" si="65"/>
        <v>0</v>
      </c>
      <c r="BR173" s="6">
        <f t="shared" si="66"/>
        <v>0</v>
      </c>
      <c r="BS173" s="6">
        <f t="shared" si="67"/>
        <v>0</v>
      </c>
      <c r="BT173" s="6">
        <f t="shared" si="68"/>
        <v>0</v>
      </c>
      <c r="BU173" s="6">
        <f t="shared" si="69"/>
        <v>0</v>
      </c>
      <c r="BV173" s="6">
        <f t="shared" si="70"/>
        <v>0</v>
      </c>
      <c r="BW173" s="6">
        <f t="shared" si="71"/>
        <v>0</v>
      </c>
      <c r="BX173" s="6">
        <f t="shared" si="72"/>
        <v>0</v>
      </c>
      <c r="CA173" s="6">
        <f t="shared" si="50"/>
        <v>0</v>
      </c>
      <c r="CB173" s="6">
        <f t="shared" si="48"/>
        <v>0</v>
      </c>
      <c r="CC173" s="6">
        <f t="shared" si="49"/>
        <v>0</v>
      </c>
    </row>
    <row r="174" spans="1:81" ht="13.5" customHeight="1">
      <c r="A174" s="389"/>
      <c r="B174" s="390"/>
      <c r="C174" s="390"/>
      <c r="D174" s="398"/>
      <c r="E174" s="398"/>
      <c r="F174" s="398"/>
      <c r="G174" s="398"/>
      <c r="H174" s="395"/>
      <c r="I174" s="396"/>
      <c r="J174" s="396"/>
      <c r="K174" s="397"/>
      <c r="L174" s="398"/>
      <c r="M174" s="398"/>
      <c r="N174" s="398"/>
      <c r="O174" s="399"/>
      <c r="P174" s="393"/>
      <c r="Q174" s="352"/>
      <c r="R174" s="354"/>
      <c r="S174" s="385"/>
      <c r="T174" s="354"/>
      <c r="U174" s="385"/>
      <c r="V174" s="354"/>
      <c r="W174" s="385"/>
      <c r="X174" s="354"/>
      <c r="Y174" s="385"/>
      <c r="Z174" s="354"/>
      <c r="AA174" s="385"/>
      <c r="AB174" s="354"/>
      <c r="AC174" s="355"/>
      <c r="AD174" s="352"/>
      <c r="AE174" s="353"/>
      <c r="AF174" s="346">
        <f t="shared" si="51"/>
        <v>0</v>
      </c>
      <c r="AG174" s="347"/>
      <c r="AH174" s="393"/>
      <c r="AI174" s="352"/>
      <c r="AJ174" s="354"/>
      <c r="AK174" s="385"/>
      <c r="AL174" s="354"/>
      <c r="AM174" s="385"/>
      <c r="AN174" s="354"/>
      <c r="AO174" s="385"/>
      <c r="AP174" s="354"/>
      <c r="AQ174" s="385"/>
      <c r="AR174" s="354"/>
      <c r="AS174" s="385"/>
      <c r="AT174" s="354"/>
      <c r="AU174" s="355"/>
      <c r="AV174" s="352"/>
      <c r="AW174" s="353"/>
      <c r="AX174" s="346">
        <f t="shared" si="52"/>
        <v>0</v>
      </c>
      <c r="AY174" s="347"/>
      <c r="AZ174" s="103"/>
      <c r="BA174" s="101">
        <f t="shared" si="53"/>
        <v>0</v>
      </c>
      <c r="BB174" s="59"/>
      <c r="BC174" s="6">
        <f t="shared" si="54"/>
        <v>0</v>
      </c>
      <c r="BE174" s="6">
        <f t="shared" si="55"/>
        <v>0</v>
      </c>
      <c r="BF174" s="6">
        <f t="shared" si="56"/>
        <v>0</v>
      </c>
      <c r="BG174" s="6">
        <f t="shared" si="57"/>
        <v>0</v>
      </c>
      <c r="BH174" s="6">
        <f t="shared" si="58"/>
        <v>0</v>
      </c>
      <c r="BI174" s="6">
        <f t="shared" si="59"/>
        <v>0</v>
      </c>
      <c r="BJ174" s="6">
        <f t="shared" si="60"/>
        <v>0</v>
      </c>
      <c r="BK174" s="6">
        <f t="shared" si="61"/>
        <v>0</v>
      </c>
      <c r="BL174" s="6">
        <f t="shared" si="62"/>
        <v>0</v>
      </c>
      <c r="BM174" s="6">
        <f t="shared" si="63"/>
        <v>0</v>
      </c>
      <c r="BP174" s="6">
        <f t="shared" si="64"/>
        <v>0</v>
      </c>
      <c r="BQ174" s="6">
        <f t="shared" si="65"/>
        <v>0</v>
      </c>
      <c r="BR174" s="6">
        <f t="shared" si="66"/>
        <v>0</v>
      </c>
      <c r="BS174" s="6">
        <f t="shared" si="67"/>
        <v>0</v>
      </c>
      <c r="BT174" s="6">
        <f t="shared" si="68"/>
        <v>0</v>
      </c>
      <c r="BU174" s="6">
        <f t="shared" si="69"/>
        <v>0</v>
      </c>
      <c r="BV174" s="6">
        <f t="shared" si="70"/>
        <v>0</v>
      </c>
      <c r="BW174" s="6">
        <f t="shared" si="71"/>
        <v>0</v>
      </c>
      <c r="BX174" s="6">
        <f t="shared" si="72"/>
        <v>0</v>
      </c>
      <c r="CA174" s="6">
        <f t="shared" si="50"/>
        <v>0</v>
      </c>
      <c r="CB174" s="6">
        <f t="shared" si="48"/>
        <v>0</v>
      </c>
      <c r="CC174" s="6">
        <f t="shared" si="49"/>
        <v>0</v>
      </c>
    </row>
    <row r="175" spans="1:81" ht="13.5" customHeight="1">
      <c r="A175" s="389"/>
      <c r="B175" s="390"/>
      <c r="C175" s="390"/>
      <c r="D175" s="398"/>
      <c r="E175" s="398"/>
      <c r="F175" s="398"/>
      <c r="G175" s="398"/>
      <c r="H175" s="395"/>
      <c r="I175" s="396"/>
      <c r="J175" s="396"/>
      <c r="K175" s="397"/>
      <c r="L175" s="398"/>
      <c r="M175" s="398"/>
      <c r="N175" s="398"/>
      <c r="O175" s="399"/>
      <c r="P175" s="393"/>
      <c r="Q175" s="352"/>
      <c r="R175" s="354"/>
      <c r="S175" s="385"/>
      <c r="T175" s="354"/>
      <c r="U175" s="385"/>
      <c r="V175" s="354"/>
      <c r="W175" s="385"/>
      <c r="X175" s="354"/>
      <c r="Y175" s="385"/>
      <c r="Z175" s="354"/>
      <c r="AA175" s="385"/>
      <c r="AB175" s="354"/>
      <c r="AC175" s="355"/>
      <c r="AD175" s="352"/>
      <c r="AE175" s="353"/>
      <c r="AF175" s="346">
        <f t="shared" si="51"/>
        <v>0</v>
      </c>
      <c r="AG175" s="347"/>
      <c r="AH175" s="393"/>
      <c r="AI175" s="352"/>
      <c r="AJ175" s="354"/>
      <c r="AK175" s="385"/>
      <c r="AL175" s="354"/>
      <c r="AM175" s="385"/>
      <c r="AN175" s="354"/>
      <c r="AO175" s="385"/>
      <c r="AP175" s="354"/>
      <c r="AQ175" s="385"/>
      <c r="AR175" s="354"/>
      <c r="AS175" s="385"/>
      <c r="AT175" s="354"/>
      <c r="AU175" s="355"/>
      <c r="AV175" s="352"/>
      <c r="AW175" s="353"/>
      <c r="AX175" s="346">
        <f t="shared" si="52"/>
        <v>0</v>
      </c>
      <c r="AY175" s="347"/>
      <c r="AZ175" s="103"/>
      <c r="BA175" s="101">
        <f t="shared" si="53"/>
        <v>0</v>
      </c>
      <c r="BB175" s="59"/>
      <c r="BC175" s="6">
        <f t="shared" si="54"/>
        <v>0</v>
      </c>
      <c r="BE175" s="6">
        <f t="shared" si="55"/>
        <v>0</v>
      </c>
      <c r="BF175" s="6">
        <f t="shared" si="56"/>
        <v>0</v>
      </c>
      <c r="BG175" s="6">
        <f t="shared" si="57"/>
        <v>0</v>
      </c>
      <c r="BH175" s="6">
        <f t="shared" si="58"/>
        <v>0</v>
      </c>
      <c r="BI175" s="6">
        <f t="shared" si="59"/>
        <v>0</v>
      </c>
      <c r="BJ175" s="6">
        <f t="shared" si="60"/>
        <v>0</v>
      </c>
      <c r="BK175" s="6">
        <f t="shared" si="61"/>
        <v>0</v>
      </c>
      <c r="BL175" s="6">
        <f t="shared" si="62"/>
        <v>0</v>
      </c>
      <c r="BM175" s="6">
        <f t="shared" si="63"/>
        <v>0</v>
      </c>
      <c r="BP175" s="6">
        <f t="shared" si="64"/>
        <v>0</v>
      </c>
      <c r="BQ175" s="6">
        <f t="shared" si="65"/>
        <v>0</v>
      </c>
      <c r="BR175" s="6">
        <f t="shared" si="66"/>
        <v>0</v>
      </c>
      <c r="BS175" s="6">
        <f t="shared" si="67"/>
        <v>0</v>
      </c>
      <c r="BT175" s="6">
        <f t="shared" si="68"/>
        <v>0</v>
      </c>
      <c r="BU175" s="6">
        <f t="shared" si="69"/>
        <v>0</v>
      </c>
      <c r="BV175" s="6">
        <f t="shared" si="70"/>
        <v>0</v>
      </c>
      <c r="BW175" s="6">
        <f t="shared" si="71"/>
        <v>0</v>
      </c>
      <c r="BX175" s="6">
        <f t="shared" si="72"/>
        <v>0</v>
      </c>
      <c r="CA175" s="6">
        <f t="shared" si="50"/>
        <v>0</v>
      </c>
      <c r="CB175" s="6">
        <f t="shared" si="48"/>
        <v>0</v>
      </c>
      <c r="CC175" s="6">
        <f t="shared" si="49"/>
        <v>0</v>
      </c>
    </row>
    <row r="176" spans="1:81" ht="13.5" customHeight="1">
      <c r="A176" s="389"/>
      <c r="B176" s="390"/>
      <c r="C176" s="390"/>
      <c r="D176" s="398"/>
      <c r="E176" s="398"/>
      <c r="F176" s="398"/>
      <c r="G176" s="398"/>
      <c r="H176" s="395"/>
      <c r="I176" s="396"/>
      <c r="J176" s="396"/>
      <c r="K176" s="397"/>
      <c r="L176" s="398"/>
      <c r="M176" s="398"/>
      <c r="N176" s="398"/>
      <c r="O176" s="399"/>
      <c r="P176" s="393"/>
      <c r="Q176" s="352"/>
      <c r="R176" s="354"/>
      <c r="S176" s="385"/>
      <c r="T176" s="354"/>
      <c r="U176" s="385"/>
      <c r="V176" s="354"/>
      <c r="W176" s="385"/>
      <c r="X176" s="354"/>
      <c r="Y176" s="385"/>
      <c r="Z176" s="354"/>
      <c r="AA176" s="385"/>
      <c r="AB176" s="354"/>
      <c r="AC176" s="355"/>
      <c r="AD176" s="352"/>
      <c r="AE176" s="353"/>
      <c r="AF176" s="346">
        <f t="shared" si="51"/>
        <v>0</v>
      </c>
      <c r="AG176" s="347"/>
      <c r="AH176" s="393"/>
      <c r="AI176" s="352"/>
      <c r="AJ176" s="354"/>
      <c r="AK176" s="385"/>
      <c r="AL176" s="354"/>
      <c r="AM176" s="385"/>
      <c r="AN176" s="354"/>
      <c r="AO176" s="385"/>
      <c r="AP176" s="354"/>
      <c r="AQ176" s="385"/>
      <c r="AR176" s="354"/>
      <c r="AS176" s="385"/>
      <c r="AT176" s="354"/>
      <c r="AU176" s="355"/>
      <c r="AV176" s="352"/>
      <c r="AW176" s="353"/>
      <c r="AX176" s="346">
        <f t="shared" si="52"/>
        <v>0</v>
      </c>
      <c r="AY176" s="347"/>
      <c r="AZ176" s="103"/>
      <c r="BA176" s="101">
        <f t="shared" si="53"/>
        <v>0</v>
      </c>
      <c r="BB176" s="59"/>
      <c r="BC176" s="6">
        <f t="shared" si="54"/>
        <v>0</v>
      </c>
      <c r="BE176" s="6">
        <f t="shared" si="55"/>
        <v>0</v>
      </c>
      <c r="BF176" s="6">
        <f t="shared" si="56"/>
        <v>0</v>
      </c>
      <c r="BG176" s="6">
        <f t="shared" si="57"/>
        <v>0</v>
      </c>
      <c r="BH176" s="6">
        <f t="shared" si="58"/>
        <v>0</v>
      </c>
      <c r="BI176" s="6">
        <f t="shared" si="59"/>
        <v>0</v>
      </c>
      <c r="BJ176" s="6">
        <f t="shared" si="60"/>
        <v>0</v>
      </c>
      <c r="BK176" s="6">
        <f t="shared" si="61"/>
        <v>0</v>
      </c>
      <c r="BL176" s="6">
        <f t="shared" si="62"/>
        <v>0</v>
      </c>
      <c r="BM176" s="6">
        <f t="shared" si="63"/>
        <v>0</v>
      </c>
      <c r="BP176" s="6">
        <f t="shared" si="64"/>
        <v>0</v>
      </c>
      <c r="BQ176" s="6">
        <f t="shared" si="65"/>
        <v>0</v>
      </c>
      <c r="BR176" s="6">
        <f t="shared" si="66"/>
        <v>0</v>
      </c>
      <c r="BS176" s="6">
        <f t="shared" si="67"/>
        <v>0</v>
      </c>
      <c r="BT176" s="6">
        <f t="shared" si="68"/>
        <v>0</v>
      </c>
      <c r="BU176" s="6">
        <f t="shared" si="69"/>
        <v>0</v>
      </c>
      <c r="BV176" s="6">
        <f t="shared" si="70"/>
        <v>0</v>
      </c>
      <c r="BW176" s="6">
        <f t="shared" si="71"/>
        <v>0</v>
      </c>
      <c r="BX176" s="6">
        <f t="shared" si="72"/>
        <v>0</v>
      </c>
      <c r="CA176" s="6">
        <f t="shared" si="50"/>
        <v>0</v>
      </c>
      <c r="CB176" s="6">
        <f t="shared" si="48"/>
        <v>0</v>
      </c>
      <c r="CC176" s="6">
        <f t="shared" si="49"/>
        <v>0</v>
      </c>
    </row>
    <row r="177" spans="1:81" ht="13.5" customHeight="1">
      <c r="A177" s="389"/>
      <c r="B177" s="390"/>
      <c r="C177" s="390"/>
      <c r="D177" s="398"/>
      <c r="E177" s="398"/>
      <c r="F177" s="398"/>
      <c r="G177" s="398"/>
      <c r="H177" s="395"/>
      <c r="I177" s="396"/>
      <c r="J177" s="396"/>
      <c r="K177" s="397"/>
      <c r="L177" s="398"/>
      <c r="M177" s="398"/>
      <c r="N177" s="398"/>
      <c r="O177" s="399"/>
      <c r="P177" s="393"/>
      <c r="Q177" s="352"/>
      <c r="R177" s="354"/>
      <c r="S177" s="385"/>
      <c r="T177" s="354"/>
      <c r="U177" s="385"/>
      <c r="V177" s="354"/>
      <c r="W177" s="385"/>
      <c r="X177" s="354"/>
      <c r="Y177" s="385"/>
      <c r="Z177" s="354"/>
      <c r="AA177" s="385"/>
      <c r="AB177" s="354"/>
      <c r="AC177" s="355"/>
      <c r="AD177" s="352"/>
      <c r="AE177" s="353"/>
      <c r="AF177" s="346">
        <f t="shared" si="51"/>
        <v>0</v>
      </c>
      <c r="AG177" s="347"/>
      <c r="AH177" s="393"/>
      <c r="AI177" s="352"/>
      <c r="AJ177" s="354"/>
      <c r="AK177" s="385"/>
      <c r="AL177" s="354"/>
      <c r="AM177" s="385"/>
      <c r="AN177" s="354"/>
      <c r="AO177" s="385"/>
      <c r="AP177" s="354"/>
      <c r="AQ177" s="385"/>
      <c r="AR177" s="354"/>
      <c r="AS177" s="385"/>
      <c r="AT177" s="354"/>
      <c r="AU177" s="355"/>
      <c r="AV177" s="352"/>
      <c r="AW177" s="353"/>
      <c r="AX177" s="346">
        <f t="shared" si="52"/>
        <v>0</v>
      </c>
      <c r="AY177" s="347"/>
      <c r="AZ177" s="103"/>
      <c r="BA177" s="101">
        <f t="shared" si="53"/>
        <v>0</v>
      </c>
      <c r="BB177" s="59"/>
      <c r="BC177" s="6">
        <f t="shared" si="54"/>
        <v>0</v>
      </c>
      <c r="BE177" s="6">
        <f t="shared" si="55"/>
        <v>0</v>
      </c>
      <c r="BF177" s="6">
        <f t="shared" si="56"/>
        <v>0</v>
      </c>
      <c r="BG177" s="6">
        <f t="shared" si="57"/>
        <v>0</v>
      </c>
      <c r="BH177" s="6">
        <f t="shared" si="58"/>
        <v>0</v>
      </c>
      <c r="BI177" s="6">
        <f t="shared" si="59"/>
        <v>0</v>
      </c>
      <c r="BJ177" s="6">
        <f t="shared" si="60"/>
        <v>0</v>
      </c>
      <c r="BK177" s="6">
        <f t="shared" si="61"/>
        <v>0</v>
      </c>
      <c r="BL177" s="6">
        <f t="shared" si="62"/>
        <v>0</v>
      </c>
      <c r="BM177" s="6">
        <f t="shared" si="63"/>
        <v>0</v>
      </c>
      <c r="BP177" s="6">
        <f t="shared" si="64"/>
        <v>0</v>
      </c>
      <c r="BQ177" s="6">
        <f t="shared" si="65"/>
        <v>0</v>
      </c>
      <c r="BR177" s="6">
        <f t="shared" si="66"/>
        <v>0</v>
      </c>
      <c r="BS177" s="6">
        <f t="shared" si="67"/>
        <v>0</v>
      </c>
      <c r="BT177" s="6">
        <f t="shared" si="68"/>
        <v>0</v>
      </c>
      <c r="BU177" s="6">
        <f t="shared" si="69"/>
        <v>0</v>
      </c>
      <c r="BV177" s="6">
        <f t="shared" si="70"/>
        <v>0</v>
      </c>
      <c r="BW177" s="6">
        <f t="shared" si="71"/>
        <v>0</v>
      </c>
      <c r="BX177" s="6">
        <f t="shared" si="72"/>
        <v>0</v>
      </c>
      <c r="CA177" s="6">
        <f t="shared" si="50"/>
        <v>0</v>
      </c>
      <c r="CB177" s="6">
        <f t="shared" si="48"/>
        <v>0</v>
      </c>
      <c r="CC177" s="6">
        <f t="shared" si="49"/>
        <v>0</v>
      </c>
    </row>
    <row r="178" spans="1:81" ht="13.5" customHeight="1">
      <c r="A178" s="389"/>
      <c r="B178" s="390"/>
      <c r="C178" s="390"/>
      <c r="D178" s="398"/>
      <c r="E178" s="398"/>
      <c r="F178" s="398"/>
      <c r="G178" s="398"/>
      <c r="H178" s="395"/>
      <c r="I178" s="396"/>
      <c r="J178" s="396"/>
      <c r="K178" s="397"/>
      <c r="L178" s="398"/>
      <c r="M178" s="398"/>
      <c r="N178" s="398"/>
      <c r="O178" s="399"/>
      <c r="P178" s="393"/>
      <c r="Q178" s="352"/>
      <c r="R178" s="391"/>
      <c r="S178" s="391"/>
      <c r="T178" s="391"/>
      <c r="U178" s="391"/>
      <c r="V178" s="391"/>
      <c r="W178" s="391"/>
      <c r="X178" s="391"/>
      <c r="Y178" s="391"/>
      <c r="Z178" s="391"/>
      <c r="AA178" s="391"/>
      <c r="AB178" s="391"/>
      <c r="AC178" s="392"/>
      <c r="AD178" s="352"/>
      <c r="AE178" s="353"/>
      <c r="AF178" s="346">
        <f t="shared" si="51"/>
        <v>0</v>
      </c>
      <c r="AG178" s="347"/>
      <c r="AH178" s="393"/>
      <c r="AI178" s="352"/>
      <c r="AJ178" s="391"/>
      <c r="AK178" s="391"/>
      <c r="AL178" s="391"/>
      <c r="AM178" s="391"/>
      <c r="AN178" s="391"/>
      <c r="AO178" s="391"/>
      <c r="AP178" s="391"/>
      <c r="AQ178" s="391"/>
      <c r="AR178" s="391"/>
      <c r="AS178" s="391"/>
      <c r="AT178" s="391"/>
      <c r="AU178" s="392"/>
      <c r="AV178" s="352"/>
      <c r="AW178" s="353"/>
      <c r="AX178" s="346">
        <f t="shared" si="52"/>
        <v>0</v>
      </c>
      <c r="AY178" s="347"/>
      <c r="AZ178" s="103"/>
      <c r="BA178" s="101">
        <f t="shared" si="53"/>
        <v>0</v>
      </c>
      <c r="BB178" s="59"/>
      <c r="BC178" s="6">
        <f t="shared" si="54"/>
        <v>0</v>
      </c>
      <c r="BE178" s="6">
        <f t="shared" si="55"/>
        <v>0</v>
      </c>
      <c r="BF178" s="6">
        <f t="shared" si="56"/>
        <v>0</v>
      </c>
      <c r="BG178" s="6">
        <f t="shared" si="57"/>
        <v>0</v>
      </c>
      <c r="BH178" s="6">
        <f t="shared" si="58"/>
        <v>0</v>
      </c>
      <c r="BI178" s="6">
        <f t="shared" si="59"/>
        <v>0</v>
      </c>
      <c r="BJ178" s="6">
        <f t="shared" si="60"/>
        <v>0</v>
      </c>
      <c r="BK178" s="6">
        <f t="shared" si="61"/>
        <v>0</v>
      </c>
      <c r="BL178" s="6">
        <f t="shared" si="62"/>
        <v>0</v>
      </c>
      <c r="BM178" s="6">
        <f t="shared" si="63"/>
        <v>0</v>
      </c>
      <c r="BP178" s="6">
        <f t="shared" si="64"/>
        <v>0</v>
      </c>
      <c r="BQ178" s="6">
        <f t="shared" si="65"/>
        <v>0</v>
      </c>
      <c r="BR178" s="6">
        <f t="shared" si="66"/>
        <v>0</v>
      </c>
      <c r="BS178" s="6">
        <f t="shared" si="67"/>
        <v>0</v>
      </c>
      <c r="BT178" s="6">
        <f t="shared" si="68"/>
        <v>0</v>
      </c>
      <c r="BU178" s="6">
        <f t="shared" si="69"/>
        <v>0</v>
      </c>
      <c r="BV178" s="6">
        <f t="shared" si="70"/>
        <v>0</v>
      </c>
      <c r="BW178" s="6">
        <f t="shared" si="71"/>
        <v>0</v>
      </c>
      <c r="BX178" s="6">
        <f t="shared" si="72"/>
        <v>0</v>
      </c>
      <c r="CA178" s="6">
        <f t="shared" si="50"/>
        <v>0</v>
      </c>
      <c r="CB178" s="6">
        <f t="shared" si="48"/>
        <v>0</v>
      </c>
      <c r="CC178" s="6">
        <f t="shared" si="49"/>
        <v>0</v>
      </c>
    </row>
    <row r="179" spans="1:81" ht="13.5" customHeight="1">
      <c r="A179" s="389"/>
      <c r="B179" s="390"/>
      <c r="C179" s="390"/>
      <c r="D179" s="398"/>
      <c r="E179" s="398"/>
      <c r="F179" s="398"/>
      <c r="G179" s="398"/>
      <c r="H179" s="395"/>
      <c r="I179" s="396"/>
      <c r="J179" s="396"/>
      <c r="K179" s="397"/>
      <c r="L179" s="398"/>
      <c r="M179" s="398"/>
      <c r="N179" s="398"/>
      <c r="O179" s="399"/>
      <c r="P179" s="393"/>
      <c r="Q179" s="352"/>
      <c r="R179" s="354"/>
      <c r="S179" s="385"/>
      <c r="T179" s="354"/>
      <c r="U179" s="385"/>
      <c r="V179" s="354"/>
      <c r="W179" s="385"/>
      <c r="X179" s="354"/>
      <c r="Y179" s="385"/>
      <c r="Z179" s="354"/>
      <c r="AA179" s="385"/>
      <c r="AB179" s="354"/>
      <c r="AC179" s="385"/>
      <c r="AD179" s="391"/>
      <c r="AE179" s="473"/>
      <c r="AF179" s="346">
        <f t="shared" si="51"/>
        <v>0</v>
      </c>
      <c r="AG179" s="347"/>
      <c r="AH179" s="393"/>
      <c r="AI179" s="352"/>
      <c r="AJ179" s="354"/>
      <c r="AK179" s="385"/>
      <c r="AL179" s="354"/>
      <c r="AM179" s="385"/>
      <c r="AN179" s="354"/>
      <c r="AO179" s="385"/>
      <c r="AP179" s="354"/>
      <c r="AQ179" s="385"/>
      <c r="AR179" s="354"/>
      <c r="AS179" s="385"/>
      <c r="AT179" s="354"/>
      <c r="AU179" s="355"/>
      <c r="AV179" s="352"/>
      <c r="AW179" s="353"/>
      <c r="AX179" s="346">
        <f t="shared" si="52"/>
        <v>0</v>
      </c>
      <c r="AY179" s="347"/>
      <c r="AZ179" s="103"/>
      <c r="BA179" s="101">
        <f t="shared" si="53"/>
        <v>0</v>
      </c>
      <c r="BB179" s="59"/>
      <c r="BC179" s="6">
        <f t="shared" si="54"/>
        <v>0</v>
      </c>
      <c r="BE179" s="6">
        <f t="shared" si="55"/>
        <v>0</v>
      </c>
      <c r="BF179" s="6">
        <f t="shared" si="56"/>
        <v>0</v>
      </c>
      <c r="BG179" s="6">
        <f t="shared" si="57"/>
        <v>0</v>
      </c>
      <c r="BH179" s="6">
        <f t="shared" si="58"/>
        <v>0</v>
      </c>
      <c r="BI179" s="6">
        <f t="shared" si="59"/>
        <v>0</v>
      </c>
      <c r="BJ179" s="6">
        <f t="shared" si="60"/>
        <v>0</v>
      </c>
      <c r="BK179" s="6">
        <f t="shared" si="61"/>
        <v>0</v>
      </c>
      <c r="BL179" s="6">
        <f t="shared" si="62"/>
        <v>0</v>
      </c>
      <c r="BM179" s="6">
        <f t="shared" si="63"/>
        <v>0</v>
      </c>
      <c r="BP179" s="6">
        <f t="shared" si="64"/>
        <v>0</v>
      </c>
      <c r="BQ179" s="6">
        <f t="shared" si="65"/>
        <v>0</v>
      </c>
      <c r="BR179" s="6">
        <f t="shared" si="66"/>
        <v>0</v>
      </c>
      <c r="BS179" s="6">
        <f t="shared" si="67"/>
        <v>0</v>
      </c>
      <c r="BT179" s="6">
        <f t="shared" si="68"/>
        <v>0</v>
      </c>
      <c r="BU179" s="6">
        <f t="shared" si="69"/>
        <v>0</v>
      </c>
      <c r="BV179" s="6">
        <f t="shared" si="70"/>
        <v>0</v>
      </c>
      <c r="BW179" s="6">
        <f t="shared" si="71"/>
        <v>0</v>
      </c>
      <c r="BX179" s="6">
        <f t="shared" si="72"/>
        <v>0</v>
      </c>
      <c r="CA179" s="6">
        <f t="shared" si="50"/>
        <v>0</v>
      </c>
      <c r="CB179" s="6">
        <f t="shared" si="48"/>
        <v>0</v>
      </c>
      <c r="CC179" s="6">
        <f t="shared" si="49"/>
        <v>0</v>
      </c>
    </row>
    <row r="180" spans="1:81" ht="13.5" customHeight="1">
      <c r="A180" s="389"/>
      <c r="B180" s="390"/>
      <c r="C180" s="390"/>
      <c r="D180" s="398"/>
      <c r="E180" s="398"/>
      <c r="F180" s="398"/>
      <c r="G180" s="398"/>
      <c r="H180" s="398"/>
      <c r="I180" s="398"/>
      <c r="J180" s="398"/>
      <c r="K180" s="398"/>
      <c r="L180" s="398"/>
      <c r="M180" s="398"/>
      <c r="N180" s="398"/>
      <c r="O180" s="399"/>
      <c r="P180" s="393"/>
      <c r="Q180" s="352"/>
      <c r="R180" s="354"/>
      <c r="S180" s="385"/>
      <c r="T180" s="354"/>
      <c r="U180" s="385"/>
      <c r="V180" s="354"/>
      <c r="W180" s="385"/>
      <c r="X180" s="354"/>
      <c r="Y180" s="385"/>
      <c r="Z180" s="354"/>
      <c r="AA180" s="385"/>
      <c r="AB180" s="354"/>
      <c r="AC180" s="355"/>
      <c r="AD180" s="352"/>
      <c r="AE180" s="353"/>
      <c r="AF180" s="346">
        <f t="shared" si="51"/>
        <v>0</v>
      </c>
      <c r="AG180" s="347"/>
      <c r="AH180" s="393"/>
      <c r="AI180" s="352"/>
      <c r="AJ180" s="354"/>
      <c r="AK180" s="385"/>
      <c r="AL180" s="354"/>
      <c r="AM180" s="385"/>
      <c r="AN180" s="354"/>
      <c r="AO180" s="385"/>
      <c r="AP180" s="354"/>
      <c r="AQ180" s="385"/>
      <c r="AR180" s="354"/>
      <c r="AS180" s="385"/>
      <c r="AT180" s="354"/>
      <c r="AU180" s="355"/>
      <c r="AV180" s="352"/>
      <c r="AW180" s="353"/>
      <c r="AX180" s="346">
        <f t="shared" si="52"/>
        <v>0</v>
      </c>
      <c r="AY180" s="347"/>
      <c r="AZ180" s="103"/>
      <c r="BA180" s="101">
        <f t="shared" si="53"/>
        <v>0</v>
      </c>
      <c r="BB180" s="59"/>
      <c r="BC180" s="6">
        <f t="shared" si="54"/>
        <v>0</v>
      </c>
      <c r="BE180" s="6">
        <f t="shared" si="55"/>
        <v>0</v>
      </c>
      <c r="BF180" s="6">
        <f t="shared" si="56"/>
        <v>0</v>
      </c>
      <c r="BG180" s="6">
        <f t="shared" si="57"/>
        <v>0</v>
      </c>
      <c r="BH180" s="6">
        <f t="shared" si="58"/>
        <v>0</v>
      </c>
      <c r="BI180" s="6">
        <f t="shared" si="59"/>
        <v>0</v>
      </c>
      <c r="BJ180" s="6">
        <f t="shared" si="60"/>
        <v>0</v>
      </c>
      <c r="BK180" s="6">
        <f t="shared" si="61"/>
        <v>0</v>
      </c>
      <c r="BL180" s="6">
        <f t="shared" si="62"/>
        <v>0</v>
      </c>
      <c r="BM180" s="6">
        <f t="shared" si="63"/>
        <v>0</v>
      </c>
      <c r="BP180" s="6">
        <f t="shared" si="64"/>
        <v>0</v>
      </c>
      <c r="BQ180" s="6">
        <f t="shared" si="65"/>
        <v>0</v>
      </c>
      <c r="BR180" s="6">
        <f t="shared" si="66"/>
        <v>0</v>
      </c>
      <c r="BS180" s="6">
        <f t="shared" si="67"/>
        <v>0</v>
      </c>
      <c r="BT180" s="6">
        <f t="shared" si="68"/>
        <v>0</v>
      </c>
      <c r="BU180" s="6">
        <f t="shared" si="69"/>
        <v>0</v>
      </c>
      <c r="BV180" s="6">
        <f t="shared" si="70"/>
        <v>0</v>
      </c>
      <c r="BW180" s="6">
        <f t="shared" si="71"/>
        <v>0</v>
      </c>
      <c r="BX180" s="6">
        <f t="shared" si="72"/>
        <v>0</v>
      </c>
      <c r="CA180" s="6">
        <f t="shared" si="50"/>
        <v>0</v>
      </c>
      <c r="CB180" s="6">
        <f t="shared" si="48"/>
        <v>0</v>
      </c>
      <c r="CC180" s="6">
        <f t="shared" si="49"/>
        <v>0</v>
      </c>
    </row>
    <row r="181" spans="1:81" ht="13.5" customHeight="1" thickBot="1">
      <c r="A181" s="474"/>
      <c r="B181" s="475"/>
      <c r="C181" s="475"/>
      <c r="D181" s="476"/>
      <c r="E181" s="476"/>
      <c r="F181" s="476"/>
      <c r="G181" s="476"/>
      <c r="H181" s="476"/>
      <c r="I181" s="476"/>
      <c r="J181" s="476"/>
      <c r="K181" s="476"/>
      <c r="L181" s="476"/>
      <c r="M181" s="476"/>
      <c r="N181" s="476"/>
      <c r="O181" s="477"/>
      <c r="P181" s="422"/>
      <c r="Q181" s="360"/>
      <c r="R181" s="360"/>
      <c r="S181" s="360"/>
      <c r="T181" s="360"/>
      <c r="U181" s="360"/>
      <c r="V181" s="360"/>
      <c r="W181" s="360"/>
      <c r="X181" s="360"/>
      <c r="Y181" s="360"/>
      <c r="Z181" s="360"/>
      <c r="AA181" s="360"/>
      <c r="AB181" s="360"/>
      <c r="AC181" s="423"/>
      <c r="AD181" s="360"/>
      <c r="AE181" s="394"/>
      <c r="AF181" s="335">
        <f t="shared" si="51"/>
        <v>0</v>
      </c>
      <c r="AG181" s="336"/>
      <c r="AH181" s="426"/>
      <c r="AI181" s="348"/>
      <c r="AJ181" s="360"/>
      <c r="AK181" s="360"/>
      <c r="AL181" s="360"/>
      <c r="AM181" s="360"/>
      <c r="AN181" s="360"/>
      <c r="AO181" s="360"/>
      <c r="AP181" s="360"/>
      <c r="AQ181" s="360"/>
      <c r="AR181" s="360"/>
      <c r="AS181" s="360"/>
      <c r="AT181" s="360"/>
      <c r="AU181" s="423"/>
      <c r="AV181" s="348"/>
      <c r="AW181" s="349"/>
      <c r="AX181" s="335">
        <f t="shared" si="52"/>
        <v>0</v>
      </c>
      <c r="AY181" s="336"/>
      <c r="AZ181" s="103"/>
      <c r="BA181" s="101">
        <f t="shared" si="53"/>
        <v>0</v>
      </c>
      <c r="BB181" s="59"/>
      <c r="BC181" s="6">
        <f t="shared" si="54"/>
        <v>0</v>
      </c>
      <c r="BE181" s="6">
        <f t="shared" si="55"/>
        <v>0</v>
      </c>
      <c r="BF181" s="6">
        <f t="shared" si="56"/>
        <v>0</v>
      </c>
      <c r="BG181" s="6">
        <f t="shared" si="57"/>
        <v>0</v>
      </c>
      <c r="BH181" s="6">
        <f t="shared" si="58"/>
        <v>0</v>
      </c>
      <c r="BI181" s="6">
        <f t="shared" si="59"/>
        <v>0</v>
      </c>
      <c r="BJ181" s="6">
        <f t="shared" si="60"/>
        <v>0</v>
      </c>
      <c r="BK181" s="6">
        <f t="shared" si="61"/>
        <v>0</v>
      </c>
      <c r="BL181" s="6">
        <f t="shared" si="62"/>
        <v>0</v>
      </c>
      <c r="BM181" s="6">
        <f t="shared" si="63"/>
        <v>0</v>
      </c>
      <c r="BP181" s="6">
        <f t="shared" si="64"/>
        <v>0</v>
      </c>
      <c r="BQ181" s="6">
        <f t="shared" si="65"/>
        <v>0</v>
      </c>
      <c r="BR181" s="6">
        <f t="shared" si="66"/>
        <v>0</v>
      </c>
      <c r="BS181" s="6">
        <f t="shared" si="67"/>
        <v>0</v>
      </c>
      <c r="BT181" s="6">
        <f t="shared" si="68"/>
        <v>0</v>
      </c>
      <c r="BU181" s="6">
        <f t="shared" si="69"/>
        <v>0</v>
      </c>
      <c r="BV181" s="6">
        <f t="shared" si="70"/>
        <v>0</v>
      </c>
      <c r="BW181" s="6">
        <f t="shared" si="71"/>
        <v>0</v>
      </c>
      <c r="BX181" s="6">
        <f t="shared" si="72"/>
        <v>0</v>
      </c>
      <c r="CA181" s="6">
        <f t="shared" si="50"/>
        <v>0</v>
      </c>
      <c r="CB181" s="6">
        <f t="shared" si="48"/>
        <v>0</v>
      </c>
      <c r="CC181" s="6">
        <f t="shared" si="49"/>
        <v>0</v>
      </c>
    </row>
    <row r="182" spans="1:54" ht="13.5" customHeight="1">
      <c r="A182" s="261"/>
      <c r="B182" s="261"/>
      <c r="C182" s="261"/>
      <c r="D182" s="262"/>
      <c r="E182" s="262"/>
      <c r="F182" s="262"/>
      <c r="G182" s="262"/>
      <c r="H182" s="263"/>
      <c r="I182" s="263"/>
      <c r="J182" s="263"/>
      <c r="K182" s="263"/>
      <c r="L182" s="263"/>
      <c r="M182" s="263"/>
      <c r="N182" s="263"/>
      <c r="O182" s="263"/>
      <c r="P182" s="264"/>
      <c r="Q182" s="264"/>
      <c r="R182" s="265"/>
      <c r="S182" s="265"/>
      <c r="T182" s="265"/>
      <c r="U182" s="265"/>
      <c r="V182" s="265"/>
      <c r="W182" s="265"/>
      <c r="X182" s="265"/>
      <c r="Y182" s="265"/>
      <c r="Z182" s="265"/>
      <c r="AA182" s="265"/>
      <c r="AB182" s="265"/>
      <c r="AC182" s="265"/>
      <c r="AD182" s="266"/>
      <c r="AE182" s="266"/>
      <c r="AF182" s="268"/>
      <c r="AG182" s="268"/>
      <c r="AH182" s="267"/>
      <c r="AI182" s="267"/>
      <c r="AJ182" s="267"/>
      <c r="AK182" s="267"/>
      <c r="AL182" s="267"/>
      <c r="AM182" s="267"/>
      <c r="AN182" s="267"/>
      <c r="AO182" s="267"/>
      <c r="AP182" s="267"/>
      <c r="AQ182" s="267"/>
      <c r="AR182" s="267"/>
      <c r="AS182" s="267"/>
      <c r="AT182" s="267"/>
      <c r="AU182" s="267"/>
      <c r="AV182" s="267"/>
      <c r="AW182" s="267"/>
      <c r="AX182" s="268"/>
      <c r="AY182" s="268"/>
      <c r="AZ182" s="103"/>
      <c r="BA182" s="101"/>
      <c r="BB182" s="59"/>
    </row>
    <row r="183" spans="1:195" s="203" customFormat="1" ht="12.75" customHeight="1">
      <c r="A183" s="467"/>
      <c r="B183" s="467"/>
      <c r="C183" s="467"/>
      <c r="D183" s="467"/>
      <c r="E183" s="467"/>
      <c r="F183" s="467"/>
      <c r="G183" s="467"/>
      <c r="H183" s="467"/>
      <c r="I183" s="467"/>
      <c r="J183" s="467"/>
      <c r="K183" s="467"/>
      <c r="L183" s="467"/>
      <c r="M183" s="467"/>
      <c r="N183" s="467"/>
      <c r="O183" s="467"/>
      <c r="P183" s="421"/>
      <c r="Q183" s="421"/>
      <c r="R183" s="421"/>
      <c r="S183" s="421"/>
      <c r="T183" s="421"/>
      <c r="U183" s="421"/>
      <c r="V183" s="421"/>
      <c r="W183" s="421"/>
      <c r="X183" s="421"/>
      <c r="Y183" s="421"/>
      <c r="Z183" s="421"/>
      <c r="AA183" s="421"/>
      <c r="AB183" s="421"/>
      <c r="AC183" s="421"/>
      <c r="AD183" s="421"/>
      <c r="AE183" s="421"/>
      <c r="AF183" s="421"/>
      <c r="AG183" s="421"/>
      <c r="AH183" s="421"/>
      <c r="AI183" s="421"/>
      <c r="AJ183" s="421"/>
      <c r="AK183" s="421"/>
      <c r="AL183" s="421"/>
      <c r="AM183" s="421"/>
      <c r="AN183" s="421"/>
      <c r="AO183" s="421"/>
      <c r="AP183" s="421"/>
      <c r="AQ183" s="421"/>
      <c r="AR183" s="421"/>
      <c r="AS183" s="421"/>
      <c r="AT183" s="421"/>
      <c r="AU183" s="421"/>
      <c r="AV183" s="205"/>
      <c r="AW183" s="205"/>
      <c r="AX183" s="205"/>
      <c r="AY183" s="205"/>
      <c r="AZ183" s="205"/>
      <c r="BA183" s="206">
        <f>SUM(BA56:BA181)</f>
        <v>0</v>
      </c>
      <c r="BB183" s="205"/>
      <c r="BC183" s="203">
        <f>SUM(BC56:BC181)</f>
        <v>0</v>
      </c>
      <c r="CA183" s="203">
        <f>SUM(CA56:CA181)</f>
        <v>0</v>
      </c>
      <c r="DZ183" s="272"/>
      <c r="EA183" s="272"/>
      <c r="EB183" s="272"/>
      <c r="EC183" s="272"/>
      <c r="ED183" s="272"/>
      <c r="EE183" s="272"/>
      <c r="EF183" s="272"/>
      <c r="EG183" s="272"/>
      <c r="EH183" s="272"/>
      <c r="EI183" s="272"/>
      <c r="EJ183" s="272"/>
      <c r="EK183" s="272"/>
      <c r="EL183" s="272"/>
      <c r="EM183" s="272"/>
      <c r="EN183" s="272"/>
      <c r="EO183" s="272"/>
      <c r="EP183" s="272"/>
      <c r="EQ183" s="272"/>
      <c r="ER183" s="272"/>
      <c r="ES183" s="272"/>
      <c r="ET183" s="272"/>
      <c r="EU183" s="272"/>
      <c r="EV183" s="272"/>
      <c r="EW183" s="272"/>
      <c r="EX183" s="272"/>
      <c r="EY183" s="272"/>
      <c r="EZ183" s="272"/>
      <c r="FA183" s="272"/>
      <c r="FB183" s="272"/>
      <c r="FC183" s="272"/>
      <c r="FD183" s="272"/>
      <c r="FE183" s="272"/>
      <c r="FF183" s="272"/>
      <c r="FG183" s="272"/>
      <c r="FH183" s="272"/>
      <c r="FI183" s="272"/>
      <c r="FJ183" s="272"/>
      <c r="FK183" s="272"/>
      <c r="FL183" s="272"/>
      <c r="FM183" s="272"/>
      <c r="FN183" s="272"/>
      <c r="FO183" s="272"/>
      <c r="FP183" s="272"/>
      <c r="FQ183" s="272"/>
      <c r="FR183" s="272"/>
      <c r="FS183" s="272"/>
      <c r="FT183" s="272"/>
      <c r="FU183" s="272"/>
      <c r="FV183" s="272"/>
      <c r="FW183" s="272"/>
      <c r="FX183" s="272"/>
      <c r="FY183" s="272"/>
      <c r="FZ183" s="272"/>
      <c r="GA183" s="272"/>
      <c r="GB183" s="272"/>
      <c r="GC183" s="272"/>
      <c r="GD183" s="272"/>
      <c r="GE183" s="272"/>
      <c r="GF183" s="272"/>
      <c r="GG183" s="272"/>
      <c r="GH183" s="272"/>
      <c r="GI183" s="272"/>
      <c r="GJ183" s="272"/>
      <c r="GK183" s="272"/>
      <c r="GL183" s="272"/>
      <c r="GM183" s="272"/>
    </row>
    <row r="184" spans="1:195" s="204" customFormat="1" ht="15" customHeight="1">
      <c r="A184" s="420"/>
      <c r="B184" s="420"/>
      <c r="C184" s="420"/>
      <c r="D184" s="420"/>
      <c r="E184" s="420"/>
      <c r="F184" s="420"/>
      <c r="G184" s="420"/>
      <c r="H184" s="420"/>
      <c r="I184" s="420"/>
      <c r="J184" s="420"/>
      <c r="K184" s="420"/>
      <c r="L184" s="420"/>
      <c r="M184" s="420"/>
      <c r="N184" s="420"/>
      <c r="O184" s="420"/>
      <c r="P184" s="468"/>
      <c r="Q184" s="468"/>
      <c r="R184" s="468"/>
      <c r="S184" s="468"/>
      <c r="T184" s="468"/>
      <c r="U184" s="468"/>
      <c r="V184" s="420"/>
      <c r="W184" s="420"/>
      <c r="X184" s="420"/>
      <c r="Y184" s="420"/>
      <c r="Z184" s="468"/>
      <c r="AA184" s="468"/>
      <c r="AB184" s="420"/>
      <c r="AC184" s="420"/>
      <c r="AD184" s="469"/>
      <c r="AE184" s="469"/>
      <c r="AF184" s="470"/>
      <c r="AG184" s="470"/>
      <c r="AH184" s="420"/>
      <c r="AI184" s="420"/>
      <c r="AJ184" s="470"/>
      <c r="AK184" s="470"/>
      <c r="AL184" s="470"/>
      <c r="AM184" s="470"/>
      <c r="AN184" s="420"/>
      <c r="AO184" s="420"/>
      <c r="AP184" s="420"/>
      <c r="AQ184" s="420"/>
      <c r="AR184" s="420"/>
      <c r="AS184" s="420"/>
      <c r="AT184" s="469"/>
      <c r="AU184" s="469"/>
      <c r="BB184" s="207"/>
      <c r="DZ184" s="273"/>
      <c r="EA184" s="273"/>
      <c r="EB184" s="273"/>
      <c r="EC184" s="273"/>
      <c r="ED184" s="273"/>
      <c r="EE184" s="273"/>
      <c r="EF184" s="273"/>
      <c r="EG184" s="273"/>
      <c r="EH184" s="273"/>
      <c r="EI184" s="273"/>
      <c r="EJ184" s="273"/>
      <c r="EK184" s="273"/>
      <c r="EL184" s="273"/>
      <c r="EM184" s="273"/>
      <c r="EN184" s="273"/>
      <c r="EO184" s="273"/>
      <c r="EP184" s="273"/>
      <c r="EQ184" s="273"/>
      <c r="ER184" s="273"/>
      <c r="ES184" s="273"/>
      <c r="ET184" s="273"/>
      <c r="EU184" s="273"/>
      <c r="EV184" s="273"/>
      <c r="EW184" s="273"/>
      <c r="EX184" s="273"/>
      <c r="EY184" s="273"/>
      <c r="EZ184" s="273"/>
      <c r="FA184" s="273"/>
      <c r="FB184" s="273"/>
      <c r="FC184" s="273"/>
      <c r="FD184" s="273"/>
      <c r="FE184" s="273"/>
      <c r="FF184" s="273"/>
      <c r="FG184" s="273"/>
      <c r="FH184" s="273"/>
      <c r="FI184" s="273"/>
      <c r="FJ184" s="273"/>
      <c r="FK184" s="273"/>
      <c r="FL184" s="273"/>
      <c r="FM184" s="273"/>
      <c r="FN184" s="273"/>
      <c r="FO184" s="273"/>
      <c r="FP184" s="273"/>
      <c r="FQ184" s="273"/>
      <c r="FR184" s="273"/>
      <c r="FS184" s="273"/>
      <c r="FT184" s="273"/>
      <c r="FU184" s="273"/>
      <c r="FV184" s="273"/>
      <c r="FW184" s="273"/>
      <c r="FX184" s="273"/>
      <c r="FY184" s="273"/>
      <c r="FZ184" s="273"/>
      <c r="GA184" s="273"/>
      <c r="GB184" s="273"/>
      <c r="GC184" s="273"/>
      <c r="GD184" s="273"/>
      <c r="GE184" s="273"/>
      <c r="GF184" s="273"/>
      <c r="GG184" s="273"/>
      <c r="GH184" s="273"/>
      <c r="GI184" s="273"/>
      <c r="GJ184" s="273"/>
      <c r="GK184" s="273"/>
      <c r="GL184" s="273"/>
      <c r="GM184" s="273"/>
    </row>
    <row r="185" spans="1:195" s="203" customFormat="1" ht="13.5" customHeight="1">
      <c r="A185" s="449"/>
      <c r="B185" s="449"/>
      <c r="C185" s="449"/>
      <c r="D185" s="450"/>
      <c r="E185" s="450"/>
      <c r="F185" s="450"/>
      <c r="G185" s="450"/>
      <c r="H185" s="448"/>
      <c r="I185" s="448"/>
      <c r="J185" s="448"/>
      <c r="K185" s="448"/>
      <c r="L185" s="448"/>
      <c r="M185" s="448"/>
      <c r="N185" s="448"/>
      <c r="O185" s="448"/>
      <c r="P185" s="447"/>
      <c r="Q185" s="447"/>
      <c r="R185" s="447"/>
      <c r="S185" s="447"/>
      <c r="T185" s="447"/>
      <c r="U185" s="447"/>
      <c r="V185" s="447"/>
      <c r="W185" s="447"/>
      <c r="X185" s="472"/>
      <c r="Y185" s="472"/>
      <c r="Z185" s="472"/>
      <c r="AA185" s="472"/>
      <c r="AB185" s="471"/>
      <c r="AC185" s="471"/>
      <c r="AD185" s="471"/>
      <c r="AE185" s="471"/>
      <c r="AF185" s="471"/>
      <c r="AG185" s="471"/>
      <c r="AH185" s="471"/>
      <c r="AI185" s="471"/>
      <c r="AJ185" s="471"/>
      <c r="AK185" s="471"/>
      <c r="AL185" s="471"/>
      <c r="AM185" s="471"/>
      <c r="AN185" s="471"/>
      <c r="AO185" s="471"/>
      <c r="AP185" s="471"/>
      <c r="AQ185" s="471"/>
      <c r="AR185" s="471"/>
      <c r="AS185" s="471"/>
      <c r="AT185" s="472"/>
      <c r="AU185" s="472"/>
      <c r="AV185" s="208"/>
      <c r="AW185" s="208"/>
      <c r="AX185" s="208"/>
      <c r="AY185" s="208"/>
      <c r="AZ185" s="208"/>
      <c r="BA185" s="209"/>
      <c r="BB185" s="209"/>
      <c r="DZ185" s="272"/>
      <c r="EA185" s="272"/>
      <c r="EB185" s="272"/>
      <c r="EC185" s="272"/>
      <c r="ED185" s="272"/>
      <c r="EE185" s="272"/>
      <c r="EF185" s="272"/>
      <c r="EG185" s="272"/>
      <c r="EH185" s="272"/>
      <c r="EI185" s="272"/>
      <c r="EJ185" s="272"/>
      <c r="EK185" s="272"/>
      <c r="EL185" s="272"/>
      <c r="EM185" s="272"/>
      <c r="EN185" s="272"/>
      <c r="EO185" s="272"/>
      <c r="EP185" s="272"/>
      <c r="EQ185" s="272"/>
      <c r="ER185" s="272"/>
      <c r="ES185" s="272"/>
      <c r="ET185" s="272"/>
      <c r="EU185" s="272"/>
      <c r="EV185" s="272"/>
      <c r="EW185" s="272"/>
      <c r="EX185" s="272"/>
      <c r="EY185" s="272"/>
      <c r="EZ185" s="272"/>
      <c r="FA185" s="272"/>
      <c r="FB185" s="272"/>
      <c r="FC185" s="272"/>
      <c r="FD185" s="272"/>
      <c r="FE185" s="272"/>
      <c r="FF185" s="272"/>
      <c r="FG185" s="272"/>
      <c r="FH185" s="272"/>
      <c r="FI185" s="272"/>
      <c r="FJ185" s="272"/>
      <c r="FK185" s="272"/>
      <c r="FL185" s="272"/>
      <c r="FM185" s="272"/>
      <c r="FN185" s="272"/>
      <c r="FO185" s="272"/>
      <c r="FP185" s="272"/>
      <c r="FQ185" s="272"/>
      <c r="FR185" s="272"/>
      <c r="FS185" s="272"/>
      <c r="FT185" s="272"/>
      <c r="FU185" s="272"/>
      <c r="FV185" s="272"/>
      <c r="FW185" s="272"/>
      <c r="FX185" s="272"/>
      <c r="FY185" s="272"/>
      <c r="FZ185" s="272"/>
      <c r="GA185" s="272"/>
      <c r="GB185" s="272"/>
      <c r="GC185" s="272"/>
      <c r="GD185" s="272"/>
      <c r="GE185" s="272"/>
      <c r="GF185" s="272"/>
      <c r="GG185" s="272"/>
      <c r="GH185" s="272"/>
      <c r="GI185" s="272"/>
      <c r="GJ185" s="272"/>
      <c r="GK185" s="272"/>
      <c r="GL185" s="272"/>
      <c r="GM185" s="272"/>
    </row>
    <row r="186" spans="1:195" s="203" customFormat="1" ht="13.5" customHeight="1">
      <c r="A186" s="449"/>
      <c r="B186" s="449"/>
      <c r="C186" s="449"/>
      <c r="D186" s="450"/>
      <c r="E186" s="450"/>
      <c r="F186" s="450"/>
      <c r="G186" s="450"/>
      <c r="H186" s="448"/>
      <c r="I186" s="448"/>
      <c r="J186" s="448"/>
      <c r="K186" s="448"/>
      <c r="L186" s="448"/>
      <c r="M186" s="448"/>
      <c r="N186" s="448"/>
      <c r="O186" s="448"/>
      <c r="P186" s="447"/>
      <c r="Q186" s="447"/>
      <c r="R186" s="447"/>
      <c r="S186" s="447"/>
      <c r="T186" s="447"/>
      <c r="U186" s="447"/>
      <c r="V186" s="447"/>
      <c r="W186" s="447"/>
      <c r="X186" s="472"/>
      <c r="Y186" s="472"/>
      <c r="Z186" s="472"/>
      <c r="AA186" s="472"/>
      <c r="AB186" s="471"/>
      <c r="AC186" s="471"/>
      <c r="AD186" s="471"/>
      <c r="AE186" s="471"/>
      <c r="AF186" s="471"/>
      <c r="AG186" s="471"/>
      <c r="AH186" s="471"/>
      <c r="AI186" s="471"/>
      <c r="AJ186" s="471"/>
      <c r="AK186" s="471"/>
      <c r="AL186" s="471"/>
      <c r="AM186" s="471"/>
      <c r="AN186" s="471"/>
      <c r="AO186" s="471"/>
      <c r="AP186" s="471"/>
      <c r="AQ186" s="471"/>
      <c r="AR186" s="471"/>
      <c r="AS186" s="471"/>
      <c r="AT186" s="472"/>
      <c r="AU186" s="472"/>
      <c r="AV186" s="210"/>
      <c r="AW186" s="210"/>
      <c r="AX186" s="210"/>
      <c r="AY186" s="210"/>
      <c r="AZ186" s="210"/>
      <c r="BA186" s="211"/>
      <c r="BB186" s="211"/>
      <c r="DZ186" s="272"/>
      <c r="EA186" s="272"/>
      <c r="EB186" s="272"/>
      <c r="EC186" s="272"/>
      <c r="ED186" s="272"/>
      <c r="EE186" s="272"/>
      <c r="EF186" s="272"/>
      <c r="EG186" s="272"/>
      <c r="EH186" s="272"/>
      <c r="EI186" s="272"/>
      <c r="EJ186" s="272"/>
      <c r="EK186" s="272"/>
      <c r="EL186" s="272"/>
      <c r="EM186" s="272"/>
      <c r="EN186" s="272"/>
      <c r="EO186" s="272"/>
      <c r="EP186" s="272"/>
      <c r="EQ186" s="272"/>
      <c r="ER186" s="272"/>
      <c r="ES186" s="272"/>
      <c r="ET186" s="272"/>
      <c r="EU186" s="272"/>
      <c r="EV186" s="272"/>
      <c r="EW186" s="272"/>
      <c r="EX186" s="272"/>
      <c r="EY186" s="272"/>
      <c r="EZ186" s="272"/>
      <c r="FA186" s="272"/>
      <c r="FB186" s="272"/>
      <c r="FC186" s="272"/>
      <c r="FD186" s="272"/>
      <c r="FE186" s="272"/>
      <c r="FF186" s="272"/>
      <c r="FG186" s="272"/>
      <c r="FH186" s="272"/>
      <c r="FI186" s="272"/>
      <c r="FJ186" s="272"/>
      <c r="FK186" s="272"/>
      <c r="FL186" s="272"/>
      <c r="FM186" s="272"/>
      <c r="FN186" s="272"/>
      <c r="FO186" s="272"/>
      <c r="FP186" s="272"/>
      <c r="FQ186" s="272"/>
      <c r="FR186" s="272"/>
      <c r="FS186" s="272"/>
      <c r="FT186" s="272"/>
      <c r="FU186" s="272"/>
      <c r="FV186" s="272"/>
      <c r="FW186" s="272"/>
      <c r="FX186" s="272"/>
      <c r="FY186" s="272"/>
      <c r="FZ186" s="272"/>
      <c r="GA186" s="272"/>
      <c r="GB186" s="272"/>
      <c r="GC186" s="272"/>
      <c r="GD186" s="272"/>
      <c r="GE186" s="272"/>
      <c r="GF186" s="272"/>
      <c r="GG186" s="272"/>
      <c r="GH186" s="272"/>
      <c r="GI186" s="272"/>
      <c r="GJ186" s="272"/>
      <c r="GK186" s="272"/>
      <c r="GL186" s="272"/>
      <c r="GM186" s="272"/>
    </row>
    <row r="187" spans="1:195" s="203" customFormat="1" ht="13.5" customHeight="1">
      <c r="A187" s="449"/>
      <c r="B187" s="449"/>
      <c r="C187" s="449"/>
      <c r="D187" s="450"/>
      <c r="E187" s="450"/>
      <c r="F187" s="450"/>
      <c r="G187" s="450"/>
      <c r="H187" s="448"/>
      <c r="I187" s="448"/>
      <c r="J187" s="448"/>
      <c r="K187" s="448"/>
      <c r="L187" s="448"/>
      <c r="M187" s="448"/>
      <c r="N187" s="448"/>
      <c r="O187" s="448"/>
      <c r="P187" s="447"/>
      <c r="Q187" s="447"/>
      <c r="R187" s="447"/>
      <c r="S187" s="447"/>
      <c r="T187" s="447"/>
      <c r="U187" s="447"/>
      <c r="V187" s="447"/>
      <c r="W187" s="447"/>
      <c r="X187" s="472"/>
      <c r="Y187" s="472"/>
      <c r="Z187" s="472"/>
      <c r="AA187" s="472"/>
      <c r="AB187" s="471"/>
      <c r="AC187" s="471"/>
      <c r="AD187" s="471"/>
      <c r="AE187" s="471"/>
      <c r="AF187" s="471"/>
      <c r="AG187" s="471"/>
      <c r="AH187" s="471"/>
      <c r="AI187" s="471"/>
      <c r="AJ187" s="471"/>
      <c r="AK187" s="471"/>
      <c r="AL187" s="471"/>
      <c r="AM187" s="471"/>
      <c r="AN187" s="471"/>
      <c r="AO187" s="471"/>
      <c r="AP187" s="471"/>
      <c r="AQ187" s="471"/>
      <c r="AR187" s="471"/>
      <c r="AS187" s="471"/>
      <c r="AT187" s="472"/>
      <c r="AU187" s="472"/>
      <c r="AV187" s="210"/>
      <c r="AW187" s="210"/>
      <c r="AX187" s="210"/>
      <c r="AY187" s="210"/>
      <c r="AZ187" s="210"/>
      <c r="BA187" s="211"/>
      <c r="BB187" s="211"/>
      <c r="DZ187" s="272"/>
      <c r="EA187" s="272"/>
      <c r="EB187" s="272"/>
      <c r="EC187" s="272"/>
      <c r="ED187" s="272"/>
      <c r="EE187" s="272"/>
      <c r="EF187" s="272"/>
      <c r="EG187" s="272"/>
      <c r="EH187" s="272"/>
      <c r="EI187" s="272"/>
      <c r="EJ187" s="272"/>
      <c r="EK187" s="272"/>
      <c r="EL187" s="272"/>
      <c r="EM187" s="272"/>
      <c r="EN187" s="272"/>
      <c r="EO187" s="272"/>
      <c r="EP187" s="272"/>
      <c r="EQ187" s="272"/>
      <c r="ER187" s="272"/>
      <c r="ES187" s="272"/>
      <c r="ET187" s="272"/>
      <c r="EU187" s="272"/>
      <c r="EV187" s="272"/>
      <c r="EW187" s="272"/>
      <c r="EX187" s="272"/>
      <c r="EY187" s="272"/>
      <c r="EZ187" s="272"/>
      <c r="FA187" s="272"/>
      <c r="FB187" s="272"/>
      <c r="FC187" s="272"/>
      <c r="FD187" s="272"/>
      <c r="FE187" s="272"/>
      <c r="FF187" s="272"/>
      <c r="FG187" s="272"/>
      <c r="FH187" s="272"/>
      <c r="FI187" s="272"/>
      <c r="FJ187" s="272"/>
      <c r="FK187" s="272"/>
      <c r="FL187" s="272"/>
      <c r="FM187" s="272"/>
      <c r="FN187" s="272"/>
      <c r="FO187" s="272"/>
      <c r="FP187" s="272"/>
      <c r="FQ187" s="272"/>
      <c r="FR187" s="272"/>
      <c r="FS187" s="272"/>
      <c r="FT187" s="272"/>
      <c r="FU187" s="272"/>
      <c r="FV187" s="272"/>
      <c r="FW187" s="272"/>
      <c r="FX187" s="272"/>
      <c r="FY187" s="272"/>
      <c r="FZ187" s="272"/>
      <c r="GA187" s="272"/>
      <c r="GB187" s="272"/>
      <c r="GC187" s="272"/>
      <c r="GD187" s="272"/>
      <c r="GE187" s="272"/>
      <c r="GF187" s="272"/>
      <c r="GG187" s="272"/>
      <c r="GH187" s="272"/>
      <c r="GI187" s="272"/>
      <c r="GJ187" s="272"/>
      <c r="GK187" s="272"/>
      <c r="GL187" s="272"/>
      <c r="GM187" s="272"/>
    </row>
    <row r="188" spans="1:195" s="203" customFormat="1" ht="13.5" customHeight="1">
      <c r="A188" s="449"/>
      <c r="B188" s="449"/>
      <c r="C188" s="449"/>
      <c r="D188" s="450"/>
      <c r="E188" s="450"/>
      <c r="F188" s="450"/>
      <c r="G188" s="450"/>
      <c r="H188" s="448"/>
      <c r="I188" s="448"/>
      <c r="J188" s="448"/>
      <c r="K188" s="448"/>
      <c r="L188" s="448"/>
      <c r="M188" s="448"/>
      <c r="N188" s="448"/>
      <c r="O188" s="448"/>
      <c r="P188" s="447"/>
      <c r="Q188" s="447"/>
      <c r="R188" s="447"/>
      <c r="S188" s="447"/>
      <c r="T188" s="447"/>
      <c r="U188" s="447"/>
      <c r="V188" s="447"/>
      <c r="W188" s="447"/>
      <c r="X188" s="447"/>
      <c r="Y188" s="447"/>
      <c r="Z188" s="447"/>
      <c r="AA188" s="447"/>
      <c r="AB188" s="447"/>
      <c r="AC188" s="447"/>
      <c r="AD188" s="447"/>
      <c r="AE188" s="447"/>
      <c r="AF188" s="447"/>
      <c r="AG188" s="447"/>
      <c r="AH188" s="447"/>
      <c r="AI188" s="447"/>
      <c r="AJ188" s="447"/>
      <c r="AK188" s="447"/>
      <c r="AL188" s="447"/>
      <c r="AM188" s="447"/>
      <c r="AN188" s="447"/>
      <c r="AO188" s="447"/>
      <c r="AP188" s="447"/>
      <c r="AQ188" s="447"/>
      <c r="AR188" s="447"/>
      <c r="AS188" s="447"/>
      <c r="AT188" s="447"/>
      <c r="AU188" s="447"/>
      <c r="AV188" s="210"/>
      <c r="AW188" s="210"/>
      <c r="AX188" s="210"/>
      <c r="AY188" s="210"/>
      <c r="AZ188" s="210"/>
      <c r="BA188" s="211"/>
      <c r="BB188" s="211"/>
      <c r="DZ188" s="272"/>
      <c r="EA188" s="272"/>
      <c r="EB188" s="272"/>
      <c r="EC188" s="272"/>
      <c r="ED188" s="272"/>
      <c r="EE188" s="272"/>
      <c r="EF188" s="272"/>
      <c r="EG188" s="272"/>
      <c r="EH188" s="272"/>
      <c r="EI188" s="272"/>
      <c r="EJ188" s="272"/>
      <c r="EK188" s="272"/>
      <c r="EL188" s="272"/>
      <c r="EM188" s="272"/>
      <c r="EN188" s="272"/>
      <c r="EO188" s="272"/>
      <c r="EP188" s="272"/>
      <c r="EQ188" s="272"/>
      <c r="ER188" s="272"/>
      <c r="ES188" s="272"/>
      <c r="ET188" s="272"/>
      <c r="EU188" s="272"/>
      <c r="EV188" s="272"/>
      <c r="EW188" s="272"/>
      <c r="EX188" s="272"/>
      <c r="EY188" s="272"/>
      <c r="EZ188" s="272"/>
      <c r="FA188" s="272"/>
      <c r="FB188" s="272"/>
      <c r="FC188" s="272"/>
      <c r="FD188" s="272"/>
      <c r="FE188" s="272"/>
      <c r="FF188" s="272"/>
      <c r="FG188" s="272"/>
      <c r="FH188" s="272"/>
      <c r="FI188" s="272"/>
      <c r="FJ188" s="272"/>
      <c r="FK188" s="272"/>
      <c r="FL188" s="272"/>
      <c r="FM188" s="272"/>
      <c r="FN188" s="272"/>
      <c r="FO188" s="272"/>
      <c r="FP188" s="272"/>
      <c r="FQ188" s="272"/>
      <c r="FR188" s="272"/>
      <c r="FS188" s="272"/>
      <c r="FT188" s="272"/>
      <c r="FU188" s="272"/>
      <c r="FV188" s="272"/>
      <c r="FW188" s="272"/>
      <c r="FX188" s="272"/>
      <c r="FY188" s="272"/>
      <c r="FZ188" s="272"/>
      <c r="GA188" s="272"/>
      <c r="GB188" s="272"/>
      <c r="GC188" s="272"/>
      <c r="GD188" s="272"/>
      <c r="GE188" s="272"/>
      <c r="GF188" s="272"/>
      <c r="GG188" s="272"/>
      <c r="GH188" s="272"/>
      <c r="GI188" s="272"/>
      <c r="GJ188" s="272"/>
      <c r="GK188" s="272"/>
      <c r="GL188" s="272"/>
      <c r="GM188" s="272"/>
    </row>
    <row r="189" spans="1:195" s="203" customFormat="1" ht="13.5" customHeight="1">
      <c r="A189" s="449"/>
      <c r="B189" s="449"/>
      <c r="C189" s="449"/>
      <c r="D189" s="449"/>
      <c r="E189" s="449"/>
      <c r="F189" s="449"/>
      <c r="G189" s="449"/>
      <c r="H189" s="448"/>
      <c r="I189" s="448"/>
      <c r="J189" s="448"/>
      <c r="K189" s="448"/>
      <c r="L189" s="448"/>
      <c r="M189" s="448"/>
      <c r="N189" s="448"/>
      <c r="O189" s="448"/>
      <c r="P189" s="447"/>
      <c r="Q189" s="447"/>
      <c r="R189" s="447"/>
      <c r="S189" s="447"/>
      <c r="T189" s="447"/>
      <c r="U189" s="447"/>
      <c r="V189" s="447"/>
      <c r="W189" s="447"/>
      <c r="X189" s="472"/>
      <c r="Y189" s="472"/>
      <c r="Z189" s="472"/>
      <c r="AA189" s="472"/>
      <c r="AB189" s="471"/>
      <c r="AC189" s="471"/>
      <c r="AD189" s="471"/>
      <c r="AE189" s="471"/>
      <c r="AF189" s="471"/>
      <c r="AG189" s="471"/>
      <c r="AH189" s="471"/>
      <c r="AI189" s="471"/>
      <c r="AJ189" s="471"/>
      <c r="AK189" s="471"/>
      <c r="AL189" s="471"/>
      <c r="AM189" s="471"/>
      <c r="AN189" s="471"/>
      <c r="AO189" s="471"/>
      <c r="AP189" s="471"/>
      <c r="AQ189" s="471"/>
      <c r="AR189" s="471"/>
      <c r="AS189" s="471"/>
      <c r="AT189" s="472"/>
      <c r="AU189" s="472"/>
      <c r="AV189" s="210"/>
      <c r="AW189" s="210"/>
      <c r="AX189" s="210"/>
      <c r="AY189" s="210"/>
      <c r="AZ189" s="210"/>
      <c r="BA189" s="211"/>
      <c r="BB189" s="211"/>
      <c r="DZ189" s="272"/>
      <c r="EA189" s="272"/>
      <c r="EB189" s="272"/>
      <c r="EC189" s="272"/>
      <c r="ED189" s="272"/>
      <c r="EE189" s="272"/>
      <c r="EF189" s="272"/>
      <c r="EG189" s="272"/>
      <c r="EH189" s="272"/>
      <c r="EI189" s="272"/>
      <c r="EJ189" s="272"/>
      <c r="EK189" s="272"/>
      <c r="EL189" s="272"/>
      <c r="EM189" s="272"/>
      <c r="EN189" s="272"/>
      <c r="EO189" s="272"/>
      <c r="EP189" s="272"/>
      <c r="EQ189" s="272"/>
      <c r="ER189" s="272"/>
      <c r="ES189" s="272"/>
      <c r="ET189" s="272"/>
      <c r="EU189" s="272"/>
      <c r="EV189" s="272"/>
      <c r="EW189" s="272"/>
      <c r="EX189" s="272"/>
      <c r="EY189" s="272"/>
      <c r="EZ189" s="272"/>
      <c r="FA189" s="272"/>
      <c r="FB189" s="272"/>
      <c r="FC189" s="272"/>
      <c r="FD189" s="272"/>
      <c r="FE189" s="272"/>
      <c r="FF189" s="272"/>
      <c r="FG189" s="272"/>
      <c r="FH189" s="272"/>
      <c r="FI189" s="272"/>
      <c r="FJ189" s="272"/>
      <c r="FK189" s="272"/>
      <c r="FL189" s="272"/>
      <c r="FM189" s="272"/>
      <c r="FN189" s="272"/>
      <c r="FO189" s="272"/>
      <c r="FP189" s="272"/>
      <c r="FQ189" s="272"/>
      <c r="FR189" s="272"/>
      <c r="FS189" s="272"/>
      <c r="FT189" s="272"/>
      <c r="FU189" s="272"/>
      <c r="FV189" s="272"/>
      <c r="FW189" s="272"/>
      <c r="FX189" s="272"/>
      <c r="FY189" s="272"/>
      <c r="FZ189" s="272"/>
      <c r="GA189" s="272"/>
      <c r="GB189" s="272"/>
      <c r="GC189" s="272"/>
      <c r="GD189" s="272"/>
      <c r="GE189" s="272"/>
      <c r="GF189" s="272"/>
      <c r="GG189" s="272"/>
      <c r="GH189" s="272"/>
      <c r="GI189" s="272"/>
      <c r="GJ189" s="272"/>
      <c r="GK189" s="272"/>
      <c r="GL189" s="272"/>
      <c r="GM189" s="272"/>
    </row>
    <row r="190" spans="1:195" s="203" customFormat="1" ht="13.5" customHeight="1">
      <c r="A190" s="449"/>
      <c r="B190" s="449"/>
      <c r="C190" s="449"/>
      <c r="D190" s="450"/>
      <c r="E190" s="450"/>
      <c r="F190" s="450"/>
      <c r="G190" s="450"/>
      <c r="H190" s="448"/>
      <c r="I190" s="448"/>
      <c r="J190" s="448"/>
      <c r="K190" s="448"/>
      <c r="L190" s="448"/>
      <c r="M190" s="448"/>
      <c r="N190" s="448"/>
      <c r="O190" s="448"/>
      <c r="P190" s="447"/>
      <c r="Q190" s="447"/>
      <c r="R190" s="447"/>
      <c r="S190" s="447"/>
      <c r="T190" s="447"/>
      <c r="U190" s="447"/>
      <c r="V190" s="447"/>
      <c r="W190" s="447"/>
      <c r="X190" s="472"/>
      <c r="Y190" s="472"/>
      <c r="Z190" s="472"/>
      <c r="AA190" s="472"/>
      <c r="AB190" s="471"/>
      <c r="AC190" s="471"/>
      <c r="AD190" s="471"/>
      <c r="AE190" s="471"/>
      <c r="AF190" s="471"/>
      <c r="AG190" s="471"/>
      <c r="AH190" s="471"/>
      <c r="AI190" s="471"/>
      <c r="AJ190" s="471"/>
      <c r="AK190" s="471"/>
      <c r="AL190" s="471"/>
      <c r="AM190" s="471"/>
      <c r="AN190" s="471"/>
      <c r="AO190" s="471"/>
      <c r="AP190" s="471"/>
      <c r="AQ190" s="471"/>
      <c r="AR190" s="471"/>
      <c r="AS190" s="471"/>
      <c r="AT190" s="472"/>
      <c r="AU190" s="472"/>
      <c r="AV190" s="210"/>
      <c r="AW190" s="210"/>
      <c r="AX190" s="210"/>
      <c r="AY190" s="210"/>
      <c r="AZ190" s="210"/>
      <c r="BA190" s="211"/>
      <c r="BB190" s="211"/>
      <c r="DZ190" s="272"/>
      <c r="EA190" s="272"/>
      <c r="EB190" s="272"/>
      <c r="EC190" s="272"/>
      <c r="ED190" s="272"/>
      <c r="EE190" s="272"/>
      <c r="EF190" s="272"/>
      <c r="EG190" s="272"/>
      <c r="EH190" s="272"/>
      <c r="EI190" s="272"/>
      <c r="EJ190" s="272"/>
      <c r="EK190" s="272"/>
      <c r="EL190" s="272"/>
      <c r="EM190" s="272"/>
      <c r="EN190" s="272"/>
      <c r="EO190" s="272"/>
      <c r="EP190" s="272"/>
      <c r="EQ190" s="272"/>
      <c r="ER190" s="272"/>
      <c r="ES190" s="272"/>
      <c r="ET190" s="272"/>
      <c r="EU190" s="272"/>
      <c r="EV190" s="272"/>
      <c r="EW190" s="272"/>
      <c r="EX190" s="272"/>
      <c r="EY190" s="272"/>
      <c r="EZ190" s="272"/>
      <c r="FA190" s="272"/>
      <c r="FB190" s="272"/>
      <c r="FC190" s="272"/>
      <c r="FD190" s="272"/>
      <c r="FE190" s="272"/>
      <c r="FF190" s="272"/>
      <c r="FG190" s="272"/>
      <c r="FH190" s="272"/>
      <c r="FI190" s="272"/>
      <c r="FJ190" s="272"/>
      <c r="FK190" s="272"/>
      <c r="FL190" s="272"/>
      <c r="FM190" s="272"/>
      <c r="FN190" s="272"/>
      <c r="FO190" s="272"/>
      <c r="FP190" s="272"/>
      <c r="FQ190" s="272"/>
      <c r="FR190" s="272"/>
      <c r="FS190" s="272"/>
      <c r="FT190" s="272"/>
      <c r="FU190" s="272"/>
      <c r="FV190" s="272"/>
      <c r="FW190" s="272"/>
      <c r="FX190" s="272"/>
      <c r="FY190" s="272"/>
      <c r="FZ190" s="272"/>
      <c r="GA190" s="272"/>
      <c r="GB190" s="272"/>
      <c r="GC190" s="272"/>
      <c r="GD190" s="272"/>
      <c r="GE190" s="272"/>
      <c r="GF190" s="272"/>
      <c r="GG190" s="272"/>
      <c r="GH190" s="272"/>
      <c r="GI190" s="272"/>
      <c r="GJ190" s="272"/>
      <c r="GK190" s="272"/>
      <c r="GL190" s="272"/>
      <c r="GM190" s="272"/>
    </row>
    <row r="191" spans="1:195" s="203" customFormat="1" ht="13.5" customHeight="1">
      <c r="A191" s="449"/>
      <c r="B191" s="449"/>
      <c r="C191" s="449"/>
      <c r="D191" s="450"/>
      <c r="E191" s="450"/>
      <c r="F191" s="450"/>
      <c r="G191" s="450"/>
      <c r="H191" s="448"/>
      <c r="I191" s="448"/>
      <c r="J191" s="448"/>
      <c r="K191" s="448"/>
      <c r="L191" s="448"/>
      <c r="M191" s="448"/>
      <c r="N191" s="448"/>
      <c r="O191" s="448"/>
      <c r="P191" s="447"/>
      <c r="Q191" s="447"/>
      <c r="R191" s="447"/>
      <c r="S191" s="447"/>
      <c r="T191" s="447"/>
      <c r="U191" s="447"/>
      <c r="V191" s="447"/>
      <c r="W191" s="447"/>
      <c r="X191" s="472"/>
      <c r="Y191" s="472"/>
      <c r="Z191" s="472"/>
      <c r="AA191" s="472"/>
      <c r="AB191" s="471"/>
      <c r="AC191" s="471"/>
      <c r="AD191" s="471"/>
      <c r="AE191" s="471"/>
      <c r="AF191" s="471"/>
      <c r="AG191" s="471"/>
      <c r="AH191" s="471"/>
      <c r="AI191" s="471"/>
      <c r="AJ191" s="471"/>
      <c r="AK191" s="471"/>
      <c r="AL191" s="471"/>
      <c r="AM191" s="471"/>
      <c r="AN191" s="471"/>
      <c r="AO191" s="471"/>
      <c r="AP191" s="471"/>
      <c r="AQ191" s="471"/>
      <c r="AR191" s="471"/>
      <c r="AS191" s="471"/>
      <c r="AT191" s="472"/>
      <c r="AU191" s="472"/>
      <c r="AV191" s="210"/>
      <c r="AW191" s="210"/>
      <c r="AX191" s="210"/>
      <c r="AY191" s="210"/>
      <c r="AZ191" s="210"/>
      <c r="BA191" s="211"/>
      <c r="BB191" s="211"/>
      <c r="DZ191" s="272"/>
      <c r="EA191" s="272"/>
      <c r="EB191" s="272"/>
      <c r="EC191" s="272"/>
      <c r="ED191" s="272"/>
      <c r="EE191" s="272"/>
      <c r="EF191" s="272"/>
      <c r="EG191" s="272"/>
      <c r="EH191" s="272"/>
      <c r="EI191" s="272"/>
      <c r="EJ191" s="272"/>
      <c r="EK191" s="272"/>
      <c r="EL191" s="272"/>
      <c r="EM191" s="272"/>
      <c r="EN191" s="272"/>
      <c r="EO191" s="272"/>
      <c r="EP191" s="272"/>
      <c r="EQ191" s="272"/>
      <c r="ER191" s="272"/>
      <c r="ES191" s="272"/>
      <c r="ET191" s="272"/>
      <c r="EU191" s="272"/>
      <c r="EV191" s="272"/>
      <c r="EW191" s="272"/>
      <c r="EX191" s="272"/>
      <c r="EY191" s="272"/>
      <c r="EZ191" s="272"/>
      <c r="FA191" s="272"/>
      <c r="FB191" s="272"/>
      <c r="FC191" s="272"/>
      <c r="FD191" s="272"/>
      <c r="FE191" s="272"/>
      <c r="FF191" s="272"/>
      <c r="FG191" s="272"/>
      <c r="FH191" s="272"/>
      <c r="FI191" s="272"/>
      <c r="FJ191" s="272"/>
      <c r="FK191" s="272"/>
      <c r="FL191" s="272"/>
      <c r="FM191" s="272"/>
      <c r="FN191" s="272"/>
      <c r="FO191" s="272"/>
      <c r="FP191" s="272"/>
      <c r="FQ191" s="272"/>
      <c r="FR191" s="272"/>
      <c r="FS191" s="272"/>
      <c r="FT191" s="272"/>
      <c r="FU191" s="272"/>
      <c r="FV191" s="272"/>
      <c r="FW191" s="272"/>
      <c r="FX191" s="272"/>
      <c r="FY191" s="272"/>
      <c r="FZ191" s="272"/>
      <c r="GA191" s="272"/>
      <c r="GB191" s="272"/>
      <c r="GC191" s="272"/>
      <c r="GD191" s="272"/>
      <c r="GE191" s="272"/>
      <c r="GF191" s="272"/>
      <c r="GG191" s="272"/>
      <c r="GH191" s="272"/>
      <c r="GI191" s="272"/>
      <c r="GJ191" s="272"/>
      <c r="GK191" s="272"/>
      <c r="GL191" s="272"/>
      <c r="GM191" s="272"/>
    </row>
    <row r="192" spans="1:195" s="203" customFormat="1" ht="13.5" customHeight="1">
      <c r="A192" s="449"/>
      <c r="B192" s="449"/>
      <c r="C192" s="449"/>
      <c r="D192" s="450"/>
      <c r="E192" s="450"/>
      <c r="F192" s="450"/>
      <c r="G192" s="450"/>
      <c r="H192" s="448"/>
      <c r="I192" s="448"/>
      <c r="J192" s="448"/>
      <c r="K192" s="448"/>
      <c r="L192" s="448"/>
      <c r="M192" s="448"/>
      <c r="N192" s="448"/>
      <c r="O192" s="448"/>
      <c r="P192" s="447"/>
      <c r="Q192" s="447"/>
      <c r="R192" s="447"/>
      <c r="S192" s="447"/>
      <c r="T192" s="447"/>
      <c r="U192" s="447"/>
      <c r="V192" s="447"/>
      <c r="W192" s="447"/>
      <c r="X192" s="472"/>
      <c r="Y192" s="472"/>
      <c r="Z192" s="472"/>
      <c r="AA192" s="472"/>
      <c r="AB192" s="471"/>
      <c r="AC192" s="471"/>
      <c r="AD192" s="471"/>
      <c r="AE192" s="471"/>
      <c r="AF192" s="471"/>
      <c r="AG192" s="471"/>
      <c r="AH192" s="471"/>
      <c r="AI192" s="471"/>
      <c r="AJ192" s="471"/>
      <c r="AK192" s="471"/>
      <c r="AL192" s="471"/>
      <c r="AM192" s="471"/>
      <c r="AN192" s="471"/>
      <c r="AO192" s="471"/>
      <c r="AP192" s="471"/>
      <c r="AQ192" s="471"/>
      <c r="AR192" s="471"/>
      <c r="AS192" s="471"/>
      <c r="AT192" s="472"/>
      <c r="AU192" s="472"/>
      <c r="AV192" s="210"/>
      <c r="AW192" s="210"/>
      <c r="AX192" s="210"/>
      <c r="AY192" s="210"/>
      <c r="AZ192" s="210"/>
      <c r="BA192" s="211"/>
      <c r="BB192" s="211"/>
      <c r="DZ192" s="272"/>
      <c r="EA192" s="272"/>
      <c r="EB192" s="272"/>
      <c r="EC192" s="272"/>
      <c r="ED192" s="272"/>
      <c r="EE192" s="272"/>
      <c r="EF192" s="272"/>
      <c r="EG192" s="272"/>
      <c r="EH192" s="272"/>
      <c r="EI192" s="272"/>
      <c r="EJ192" s="272"/>
      <c r="EK192" s="272"/>
      <c r="EL192" s="272"/>
      <c r="EM192" s="272"/>
      <c r="EN192" s="272"/>
      <c r="EO192" s="272"/>
      <c r="EP192" s="272"/>
      <c r="EQ192" s="272"/>
      <c r="ER192" s="272"/>
      <c r="ES192" s="272"/>
      <c r="ET192" s="272"/>
      <c r="EU192" s="272"/>
      <c r="EV192" s="272"/>
      <c r="EW192" s="272"/>
      <c r="EX192" s="272"/>
      <c r="EY192" s="272"/>
      <c r="EZ192" s="272"/>
      <c r="FA192" s="272"/>
      <c r="FB192" s="272"/>
      <c r="FC192" s="272"/>
      <c r="FD192" s="272"/>
      <c r="FE192" s="272"/>
      <c r="FF192" s="272"/>
      <c r="FG192" s="272"/>
      <c r="FH192" s="272"/>
      <c r="FI192" s="272"/>
      <c r="FJ192" s="272"/>
      <c r="FK192" s="272"/>
      <c r="FL192" s="272"/>
      <c r="FM192" s="272"/>
      <c r="FN192" s="272"/>
      <c r="FO192" s="272"/>
      <c r="FP192" s="272"/>
      <c r="FQ192" s="272"/>
      <c r="FR192" s="272"/>
      <c r="FS192" s="272"/>
      <c r="FT192" s="272"/>
      <c r="FU192" s="272"/>
      <c r="FV192" s="272"/>
      <c r="FW192" s="272"/>
      <c r="FX192" s="272"/>
      <c r="FY192" s="272"/>
      <c r="FZ192" s="272"/>
      <c r="GA192" s="272"/>
      <c r="GB192" s="272"/>
      <c r="GC192" s="272"/>
      <c r="GD192" s="272"/>
      <c r="GE192" s="272"/>
      <c r="GF192" s="272"/>
      <c r="GG192" s="272"/>
      <c r="GH192" s="272"/>
      <c r="GI192" s="272"/>
      <c r="GJ192" s="272"/>
      <c r="GK192" s="272"/>
      <c r="GL192" s="272"/>
      <c r="GM192" s="272"/>
    </row>
    <row r="193" spans="1:195" s="203" customFormat="1" ht="13.5" customHeight="1">
      <c r="A193" s="449"/>
      <c r="B193" s="449"/>
      <c r="C193" s="449"/>
      <c r="D193" s="450"/>
      <c r="E193" s="450"/>
      <c r="F193" s="450"/>
      <c r="G193" s="450"/>
      <c r="H193" s="448"/>
      <c r="I193" s="448"/>
      <c r="J193" s="448"/>
      <c r="K193" s="448"/>
      <c r="L193" s="448"/>
      <c r="M193" s="448"/>
      <c r="N193" s="448"/>
      <c r="O193" s="448"/>
      <c r="P193" s="447"/>
      <c r="Q193" s="447"/>
      <c r="R193" s="447"/>
      <c r="S193" s="447"/>
      <c r="T193" s="447"/>
      <c r="U193" s="447"/>
      <c r="V193" s="447"/>
      <c r="W193" s="447"/>
      <c r="X193" s="447"/>
      <c r="Y193" s="447"/>
      <c r="Z193" s="447"/>
      <c r="AA193" s="447"/>
      <c r="AB193" s="447"/>
      <c r="AC193" s="447"/>
      <c r="AD193" s="447"/>
      <c r="AE193" s="447"/>
      <c r="AF193" s="447"/>
      <c r="AG193" s="447"/>
      <c r="AH193" s="447"/>
      <c r="AI193" s="447"/>
      <c r="AJ193" s="447"/>
      <c r="AK193" s="447"/>
      <c r="AL193" s="447"/>
      <c r="AM193" s="447"/>
      <c r="AN193" s="447"/>
      <c r="AO193" s="447"/>
      <c r="AP193" s="447"/>
      <c r="AQ193" s="447"/>
      <c r="AR193" s="447"/>
      <c r="AS193" s="447"/>
      <c r="AT193" s="447"/>
      <c r="AU193" s="447"/>
      <c r="AV193" s="210"/>
      <c r="AW193" s="210"/>
      <c r="AX193" s="210"/>
      <c r="AY193" s="210"/>
      <c r="AZ193" s="210"/>
      <c r="BA193" s="211"/>
      <c r="BB193" s="211"/>
      <c r="DZ193" s="272"/>
      <c r="EA193" s="272"/>
      <c r="EB193" s="272"/>
      <c r="EC193" s="272"/>
      <c r="ED193" s="272"/>
      <c r="EE193" s="272"/>
      <c r="EF193" s="272"/>
      <c r="EG193" s="272"/>
      <c r="EH193" s="272"/>
      <c r="EI193" s="272"/>
      <c r="EJ193" s="272"/>
      <c r="EK193" s="272"/>
      <c r="EL193" s="272"/>
      <c r="EM193" s="272"/>
      <c r="EN193" s="272"/>
      <c r="EO193" s="272"/>
      <c r="EP193" s="272"/>
      <c r="EQ193" s="272"/>
      <c r="ER193" s="272"/>
      <c r="ES193" s="272"/>
      <c r="ET193" s="272"/>
      <c r="EU193" s="272"/>
      <c r="EV193" s="272"/>
      <c r="EW193" s="272"/>
      <c r="EX193" s="272"/>
      <c r="EY193" s="272"/>
      <c r="EZ193" s="272"/>
      <c r="FA193" s="272"/>
      <c r="FB193" s="272"/>
      <c r="FC193" s="272"/>
      <c r="FD193" s="272"/>
      <c r="FE193" s="272"/>
      <c r="FF193" s="272"/>
      <c r="FG193" s="272"/>
      <c r="FH193" s="272"/>
      <c r="FI193" s="272"/>
      <c r="FJ193" s="272"/>
      <c r="FK193" s="272"/>
      <c r="FL193" s="272"/>
      <c r="FM193" s="272"/>
      <c r="FN193" s="272"/>
      <c r="FO193" s="272"/>
      <c r="FP193" s="272"/>
      <c r="FQ193" s="272"/>
      <c r="FR193" s="272"/>
      <c r="FS193" s="272"/>
      <c r="FT193" s="272"/>
      <c r="FU193" s="272"/>
      <c r="FV193" s="272"/>
      <c r="FW193" s="272"/>
      <c r="FX193" s="272"/>
      <c r="FY193" s="272"/>
      <c r="FZ193" s="272"/>
      <c r="GA193" s="272"/>
      <c r="GB193" s="272"/>
      <c r="GC193" s="272"/>
      <c r="GD193" s="272"/>
      <c r="GE193" s="272"/>
      <c r="GF193" s="272"/>
      <c r="GG193" s="272"/>
      <c r="GH193" s="272"/>
      <c r="GI193" s="272"/>
      <c r="GJ193" s="272"/>
      <c r="GK193" s="272"/>
      <c r="GL193" s="272"/>
      <c r="GM193" s="272"/>
    </row>
    <row r="194" spans="1:195" s="203" customFormat="1" ht="13.5" customHeight="1">
      <c r="A194" s="449"/>
      <c r="B194" s="449"/>
      <c r="C194" s="449"/>
      <c r="D194" s="449"/>
      <c r="E194" s="449"/>
      <c r="F194" s="449"/>
      <c r="G194" s="449"/>
      <c r="H194" s="448"/>
      <c r="I194" s="448"/>
      <c r="J194" s="448"/>
      <c r="K194" s="448"/>
      <c r="L194" s="448"/>
      <c r="M194" s="448"/>
      <c r="N194" s="448"/>
      <c r="O194" s="448"/>
      <c r="P194" s="447"/>
      <c r="Q194" s="447"/>
      <c r="R194" s="447"/>
      <c r="S194" s="447"/>
      <c r="T194" s="447"/>
      <c r="U194" s="447"/>
      <c r="V194" s="447"/>
      <c r="W194" s="447"/>
      <c r="X194" s="472"/>
      <c r="Y194" s="472"/>
      <c r="Z194" s="472"/>
      <c r="AA194" s="472"/>
      <c r="AB194" s="471"/>
      <c r="AC194" s="471"/>
      <c r="AD194" s="471"/>
      <c r="AE194" s="471"/>
      <c r="AF194" s="471"/>
      <c r="AG194" s="471"/>
      <c r="AH194" s="471"/>
      <c r="AI194" s="471"/>
      <c r="AJ194" s="471"/>
      <c r="AK194" s="471"/>
      <c r="AL194" s="471"/>
      <c r="AM194" s="471"/>
      <c r="AN194" s="471"/>
      <c r="AO194" s="471"/>
      <c r="AP194" s="471"/>
      <c r="AQ194" s="471"/>
      <c r="AR194" s="471"/>
      <c r="AS194" s="471"/>
      <c r="AT194" s="472"/>
      <c r="AU194" s="472"/>
      <c r="AV194" s="210"/>
      <c r="AW194" s="210"/>
      <c r="AX194" s="210"/>
      <c r="AY194" s="210"/>
      <c r="AZ194" s="210"/>
      <c r="BA194" s="211"/>
      <c r="BB194" s="211"/>
      <c r="DZ194" s="272"/>
      <c r="EA194" s="272"/>
      <c r="EB194" s="272"/>
      <c r="EC194" s="272"/>
      <c r="ED194" s="272"/>
      <c r="EE194" s="272"/>
      <c r="EF194" s="272"/>
      <c r="EG194" s="272"/>
      <c r="EH194" s="272"/>
      <c r="EI194" s="272"/>
      <c r="EJ194" s="272"/>
      <c r="EK194" s="272"/>
      <c r="EL194" s="272"/>
      <c r="EM194" s="272"/>
      <c r="EN194" s="272"/>
      <c r="EO194" s="272"/>
      <c r="EP194" s="272"/>
      <c r="EQ194" s="272"/>
      <c r="ER194" s="272"/>
      <c r="ES194" s="272"/>
      <c r="ET194" s="272"/>
      <c r="EU194" s="272"/>
      <c r="EV194" s="272"/>
      <c r="EW194" s="272"/>
      <c r="EX194" s="272"/>
      <c r="EY194" s="272"/>
      <c r="EZ194" s="272"/>
      <c r="FA194" s="272"/>
      <c r="FB194" s="272"/>
      <c r="FC194" s="272"/>
      <c r="FD194" s="272"/>
      <c r="FE194" s="272"/>
      <c r="FF194" s="272"/>
      <c r="FG194" s="272"/>
      <c r="FH194" s="272"/>
      <c r="FI194" s="272"/>
      <c r="FJ194" s="272"/>
      <c r="FK194" s="272"/>
      <c r="FL194" s="272"/>
      <c r="FM194" s="272"/>
      <c r="FN194" s="272"/>
      <c r="FO194" s="272"/>
      <c r="FP194" s="272"/>
      <c r="FQ194" s="272"/>
      <c r="FR194" s="272"/>
      <c r="FS194" s="272"/>
      <c r="FT194" s="272"/>
      <c r="FU194" s="272"/>
      <c r="FV194" s="272"/>
      <c r="FW194" s="272"/>
      <c r="FX194" s="272"/>
      <c r="FY194" s="272"/>
      <c r="FZ194" s="272"/>
      <c r="GA194" s="272"/>
      <c r="GB194" s="272"/>
      <c r="GC194" s="272"/>
      <c r="GD194" s="272"/>
      <c r="GE194" s="272"/>
      <c r="GF194" s="272"/>
      <c r="GG194" s="272"/>
      <c r="GH194" s="272"/>
      <c r="GI194" s="272"/>
      <c r="GJ194" s="272"/>
      <c r="GK194" s="272"/>
      <c r="GL194" s="272"/>
      <c r="GM194" s="272"/>
    </row>
    <row r="195" spans="1:195" s="203" customFormat="1" ht="13.5" customHeight="1">
      <c r="A195" s="449"/>
      <c r="B195" s="449"/>
      <c r="C195" s="449"/>
      <c r="D195" s="450"/>
      <c r="E195" s="450"/>
      <c r="F195" s="450"/>
      <c r="G195" s="450"/>
      <c r="H195" s="448"/>
      <c r="I195" s="448"/>
      <c r="J195" s="448"/>
      <c r="K195" s="448"/>
      <c r="L195" s="448"/>
      <c r="M195" s="448"/>
      <c r="N195" s="448"/>
      <c r="O195" s="448"/>
      <c r="P195" s="447"/>
      <c r="Q195" s="447"/>
      <c r="R195" s="447"/>
      <c r="S195" s="447"/>
      <c r="T195" s="447"/>
      <c r="U195" s="447"/>
      <c r="V195" s="447"/>
      <c r="W195" s="447"/>
      <c r="X195" s="472"/>
      <c r="Y195" s="472"/>
      <c r="Z195" s="472"/>
      <c r="AA195" s="472"/>
      <c r="AB195" s="471"/>
      <c r="AC195" s="471"/>
      <c r="AD195" s="471"/>
      <c r="AE195" s="471"/>
      <c r="AF195" s="471"/>
      <c r="AG195" s="471"/>
      <c r="AH195" s="471"/>
      <c r="AI195" s="471"/>
      <c r="AJ195" s="471"/>
      <c r="AK195" s="471"/>
      <c r="AL195" s="471"/>
      <c r="AM195" s="471"/>
      <c r="AN195" s="471"/>
      <c r="AO195" s="471"/>
      <c r="AP195" s="471"/>
      <c r="AQ195" s="471"/>
      <c r="AR195" s="471"/>
      <c r="AS195" s="471"/>
      <c r="AT195" s="472"/>
      <c r="AU195" s="472"/>
      <c r="AV195" s="210"/>
      <c r="AW195" s="210"/>
      <c r="AX195" s="210"/>
      <c r="AY195" s="210"/>
      <c r="AZ195" s="210"/>
      <c r="BA195" s="211"/>
      <c r="BB195" s="211"/>
      <c r="DZ195" s="272"/>
      <c r="EA195" s="272"/>
      <c r="EB195" s="272"/>
      <c r="EC195" s="272"/>
      <c r="ED195" s="272"/>
      <c r="EE195" s="272"/>
      <c r="EF195" s="272"/>
      <c r="EG195" s="272"/>
      <c r="EH195" s="272"/>
      <c r="EI195" s="272"/>
      <c r="EJ195" s="272"/>
      <c r="EK195" s="272"/>
      <c r="EL195" s="272"/>
      <c r="EM195" s="272"/>
      <c r="EN195" s="272"/>
      <c r="EO195" s="272"/>
      <c r="EP195" s="272"/>
      <c r="EQ195" s="272"/>
      <c r="ER195" s="272"/>
      <c r="ES195" s="272"/>
      <c r="ET195" s="272"/>
      <c r="EU195" s="272"/>
      <c r="EV195" s="272"/>
      <c r="EW195" s="272"/>
      <c r="EX195" s="272"/>
      <c r="EY195" s="272"/>
      <c r="EZ195" s="272"/>
      <c r="FA195" s="272"/>
      <c r="FB195" s="272"/>
      <c r="FC195" s="272"/>
      <c r="FD195" s="272"/>
      <c r="FE195" s="272"/>
      <c r="FF195" s="272"/>
      <c r="FG195" s="272"/>
      <c r="FH195" s="272"/>
      <c r="FI195" s="272"/>
      <c r="FJ195" s="272"/>
      <c r="FK195" s="272"/>
      <c r="FL195" s="272"/>
      <c r="FM195" s="272"/>
      <c r="FN195" s="272"/>
      <c r="FO195" s="272"/>
      <c r="FP195" s="272"/>
      <c r="FQ195" s="272"/>
      <c r="FR195" s="272"/>
      <c r="FS195" s="272"/>
      <c r="FT195" s="272"/>
      <c r="FU195" s="272"/>
      <c r="FV195" s="272"/>
      <c r="FW195" s="272"/>
      <c r="FX195" s="272"/>
      <c r="FY195" s="272"/>
      <c r="FZ195" s="272"/>
      <c r="GA195" s="272"/>
      <c r="GB195" s="272"/>
      <c r="GC195" s="272"/>
      <c r="GD195" s="272"/>
      <c r="GE195" s="272"/>
      <c r="GF195" s="272"/>
      <c r="GG195" s="272"/>
      <c r="GH195" s="272"/>
      <c r="GI195" s="272"/>
      <c r="GJ195" s="272"/>
      <c r="GK195" s="272"/>
      <c r="GL195" s="272"/>
      <c r="GM195" s="272"/>
    </row>
    <row r="196" spans="1:195" s="203" customFormat="1" ht="13.5" customHeight="1">
      <c r="A196" s="449"/>
      <c r="B196" s="449"/>
      <c r="C196" s="449"/>
      <c r="D196" s="450"/>
      <c r="E196" s="450"/>
      <c r="F196" s="450"/>
      <c r="G196" s="450"/>
      <c r="H196" s="448"/>
      <c r="I196" s="448"/>
      <c r="J196" s="448"/>
      <c r="K196" s="448"/>
      <c r="L196" s="448"/>
      <c r="M196" s="448"/>
      <c r="N196" s="448"/>
      <c r="O196" s="448"/>
      <c r="P196" s="447"/>
      <c r="Q196" s="447"/>
      <c r="R196" s="447"/>
      <c r="S196" s="447"/>
      <c r="T196" s="447"/>
      <c r="U196" s="447"/>
      <c r="V196" s="447"/>
      <c r="W196" s="447"/>
      <c r="X196" s="472"/>
      <c r="Y196" s="472"/>
      <c r="Z196" s="472"/>
      <c r="AA196" s="472"/>
      <c r="AB196" s="471"/>
      <c r="AC196" s="471"/>
      <c r="AD196" s="471"/>
      <c r="AE196" s="471"/>
      <c r="AF196" s="471"/>
      <c r="AG196" s="471"/>
      <c r="AH196" s="471"/>
      <c r="AI196" s="471"/>
      <c r="AJ196" s="471"/>
      <c r="AK196" s="471"/>
      <c r="AL196" s="471"/>
      <c r="AM196" s="471"/>
      <c r="AN196" s="471"/>
      <c r="AO196" s="471"/>
      <c r="AP196" s="471"/>
      <c r="AQ196" s="471"/>
      <c r="AR196" s="471"/>
      <c r="AS196" s="471"/>
      <c r="AT196" s="472"/>
      <c r="AU196" s="472"/>
      <c r="AV196" s="210"/>
      <c r="AW196" s="210"/>
      <c r="AX196" s="210"/>
      <c r="AY196" s="210"/>
      <c r="AZ196" s="210"/>
      <c r="BA196" s="211"/>
      <c r="BB196" s="211"/>
      <c r="DZ196" s="272"/>
      <c r="EA196" s="272"/>
      <c r="EB196" s="272"/>
      <c r="EC196" s="272"/>
      <c r="ED196" s="272"/>
      <c r="EE196" s="272"/>
      <c r="EF196" s="272"/>
      <c r="EG196" s="272"/>
      <c r="EH196" s="272"/>
      <c r="EI196" s="272"/>
      <c r="EJ196" s="272"/>
      <c r="EK196" s="272"/>
      <c r="EL196" s="272"/>
      <c r="EM196" s="272"/>
      <c r="EN196" s="272"/>
      <c r="EO196" s="272"/>
      <c r="EP196" s="272"/>
      <c r="EQ196" s="272"/>
      <c r="ER196" s="272"/>
      <c r="ES196" s="272"/>
      <c r="ET196" s="272"/>
      <c r="EU196" s="272"/>
      <c r="EV196" s="272"/>
      <c r="EW196" s="272"/>
      <c r="EX196" s="272"/>
      <c r="EY196" s="272"/>
      <c r="EZ196" s="272"/>
      <c r="FA196" s="272"/>
      <c r="FB196" s="272"/>
      <c r="FC196" s="272"/>
      <c r="FD196" s="272"/>
      <c r="FE196" s="272"/>
      <c r="FF196" s="272"/>
      <c r="FG196" s="272"/>
      <c r="FH196" s="272"/>
      <c r="FI196" s="272"/>
      <c r="FJ196" s="272"/>
      <c r="FK196" s="272"/>
      <c r="FL196" s="272"/>
      <c r="FM196" s="272"/>
      <c r="FN196" s="272"/>
      <c r="FO196" s="272"/>
      <c r="FP196" s="272"/>
      <c r="FQ196" s="272"/>
      <c r="FR196" s="272"/>
      <c r="FS196" s="272"/>
      <c r="FT196" s="272"/>
      <c r="FU196" s="272"/>
      <c r="FV196" s="272"/>
      <c r="FW196" s="272"/>
      <c r="FX196" s="272"/>
      <c r="FY196" s="272"/>
      <c r="FZ196" s="272"/>
      <c r="GA196" s="272"/>
      <c r="GB196" s="272"/>
      <c r="GC196" s="272"/>
      <c r="GD196" s="272"/>
      <c r="GE196" s="272"/>
      <c r="GF196" s="272"/>
      <c r="GG196" s="272"/>
      <c r="GH196" s="272"/>
      <c r="GI196" s="272"/>
      <c r="GJ196" s="272"/>
      <c r="GK196" s="272"/>
      <c r="GL196" s="272"/>
      <c r="GM196" s="272"/>
    </row>
    <row r="197" spans="1:195" s="203" customFormat="1" ht="13.5" customHeight="1">
      <c r="A197" s="449"/>
      <c r="B197" s="449"/>
      <c r="C197" s="449"/>
      <c r="D197" s="450"/>
      <c r="E197" s="450"/>
      <c r="F197" s="450"/>
      <c r="G197" s="450"/>
      <c r="H197" s="448"/>
      <c r="I197" s="448"/>
      <c r="J197" s="448"/>
      <c r="K197" s="448"/>
      <c r="L197" s="448"/>
      <c r="M197" s="448"/>
      <c r="N197" s="448"/>
      <c r="O197" s="448"/>
      <c r="P197" s="447"/>
      <c r="Q197" s="447"/>
      <c r="R197" s="447"/>
      <c r="S197" s="447"/>
      <c r="T197" s="447"/>
      <c r="U197" s="447"/>
      <c r="V197" s="447"/>
      <c r="W197" s="447"/>
      <c r="X197" s="472"/>
      <c r="Y197" s="472"/>
      <c r="Z197" s="472"/>
      <c r="AA197" s="472"/>
      <c r="AB197" s="471"/>
      <c r="AC197" s="471"/>
      <c r="AD197" s="471"/>
      <c r="AE197" s="471"/>
      <c r="AF197" s="471"/>
      <c r="AG197" s="471"/>
      <c r="AH197" s="471"/>
      <c r="AI197" s="471"/>
      <c r="AJ197" s="471"/>
      <c r="AK197" s="471"/>
      <c r="AL197" s="471"/>
      <c r="AM197" s="471"/>
      <c r="AN197" s="471"/>
      <c r="AO197" s="471"/>
      <c r="AP197" s="471"/>
      <c r="AQ197" s="471"/>
      <c r="AR197" s="471"/>
      <c r="AS197" s="471"/>
      <c r="AT197" s="472"/>
      <c r="AU197" s="472"/>
      <c r="AV197" s="210"/>
      <c r="AW197" s="210"/>
      <c r="AX197" s="210"/>
      <c r="AY197" s="210"/>
      <c r="AZ197" s="210"/>
      <c r="BA197" s="211"/>
      <c r="BB197" s="211"/>
      <c r="DZ197" s="272"/>
      <c r="EA197" s="272"/>
      <c r="EB197" s="272"/>
      <c r="EC197" s="272"/>
      <c r="ED197" s="272"/>
      <c r="EE197" s="272"/>
      <c r="EF197" s="272"/>
      <c r="EG197" s="272"/>
      <c r="EH197" s="272"/>
      <c r="EI197" s="272"/>
      <c r="EJ197" s="272"/>
      <c r="EK197" s="272"/>
      <c r="EL197" s="272"/>
      <c r="EM197" s="272"/>
      <c r="EN197" s="272"/>
      <c r="EO197" s="272"/>
      <c r="EP197" s="272"/>
      <c r="EQ197" s="272"/>
      <c r="ER197" s="272"/>
      <c r="ES197" s="272"/>
      <c r="ET197" s="272"/>
      <c r="EU197" s="272"/>
      <c r="EV197" s="272"/>
      <c r="EW197" s="272"/>
      <c r="EX197" s="272"/>
      <c r="EY197" s="272"/>
      <c r="EZ197" s="272"/>
      <c r="FA197" s="272"/>
      <c r="FB197" s="272"/>
      <c r="FC197" s="272"/>
      <c r="FD197" s="272"/>
      <c r="FE197" s="272"/>
      <c r="FF197" s="272"/>
      <c r="FG197" s="272"/>
      <c r="FH197" s="272"/>
      <c r="FI197" s="272"/>
      <c r="FJ197" s="272"/>
      <c r="FK197" s="272"/>
      <c r="FL197" s="272"/>
      <c r="FM197" s="272"/>
      <c r="FN197" s="272"/>
      <c r="FO197" s="272"/>
      <c r="FP197" s="272"/>
      <c r="FQ197" s="272"/>
      <c r="FR197" s="272"/>
      <c r="FS197" s="272"/>
      <c r="FT197" s="272"/>
      <c r="FU197" s="272"/>
      <c r="FV197" s="272"/>
      <c r="FW197" s="272"/>
      <c r="FX197" s="272"/>
      <c r="FY197" s="272"/>
      <c r="FZ197" s="272"/>
      <c r="GA197" s="272"/>
      <c r="GB197" s="272"/>
      <c r="GC197" s="272"/>
      <c r="GD197" s="272"/>
      <c r="GE197" s="272"/>
      <c r="GF197" s="272"/>
      <c r="GG197" s="272"/>
      <c r="GH197" s="272"/>
      <c r="GI197" s="272"/>
      <c r="GJ197" s="272"/>
      <c r="GK197" s="272"/>
      <c r="GL197" s="272"/>
      <c r="GM197" s="272"/>
    </row>
    <row r="198" spans="1:195" s="203" customFormat="1" ht="13.5" customHeight="1">
      <c r="A198" s="449"/>
      <c r="B198" s="449"/>
      <c r="C198" s="449"/>
      <c r="D198" s="450"/>
      <c r="E198" s="450"/>
      <c r="F198" s="450"/>
      <c r="G198" s="450"/>
      <c r="H198" s="448"/>
      <c r="I198" s="448"/>
      <c r="J198" s="448"/>
      <c r="K198" s="448"/>
      <c r="L198" s="448"/>
      <c r="M198" s="448"/>
      <c r="N198" s="448"/>
      <c r="O198" s="448"/>
      <c r="P198" s="447"/>
      <c r="Q198" s="447"/>
      <c r="R198" s="447"/>
      <c r="S198" s="447"/>
      <c r="T198" s="447"/>
      <c r="U198" s="447"/>
      <c r="V198" s="447"/>
      <c r="W198" s="447"/>
      <c r="X198" s="447"/>
      <c r="Y198" s="447"/>
      <c r="Z198" s="447"/>
      <c r="AA198" s="447"/>
      <c r="AB198" s="447"/>
      <c r="AC198" s="447"/>
      <c r="AD198" s="447"/>
      <c r="AE198" s="447"/>
      <c r="AF198" s="447"/>
      <c r="AG198" s="447"/>
      <c r="AH198" s="447"/>
      <c r="AI198" s="447"/>
      <c r="AJ198" s="447"/>
      <c r="AK198" s="447"/>
      <c r="AL198" s="447"/>
      <c r="AM198" s="447"/>
      <c r="AN198" s="447"/>
      <c r="AO198" s="447"/>
      <c r="AP198" s="447"/>
      <c r="AQ198" s="447"/>
      <c r="AR198" s="447"/>
      <c r="AS198" s="447"/>
      <c r="AT198" s="447"/>
      <c r="AU198" s="447"/>
      <c r="AV198" s="210"/>
      <c r="AW198" s="210"/>
      <c r="AX198" s="210"/>
      <c r="AY198" s="210"/>
      <c r="AZ198" s="210"/>
      <c r="BA198" s="211"/>
      <c r="BB198" s="211"/>
      <c r="DZ198" s="272"/>
      <c r="EA198" s="272"/>
      <c r="EB198" s="272"/>
      <c r="EC198" s="272"/>
      <c r="ED198" s="272"/>
      <c r="EE198" s="272"/>
      <c r="EF198" s="272"/>
      <c r="EG198" s="272"/>
      <c r="EH198" s="272"/>
      <c r="EI198" s="272"/>
      <c r="EJ198" s="272"/>
      <c r="EK198" s="272"/>
      <c r="EL198" s="272"/>
      <c r="EM198" s="272"/>
      <c r="EN198" s="272"/>
      <c r="EO198" s="272"/>
      <c r="EP198" s="272"/>
      <c r="EQ198" s="272"/>
      <c r="ER198" s="272"/>
      <c r="ES198" s="272"/>
      <c r="ET198" s="272"/>
      <c r="EU198" s="272"/>
      <c r="EV198" s="272"/>
      <c r="EW198" s="272"/>
      <c r="EX198" s="272"/>
      <c r="EY198" s="272"/>
      <c r="EZ198" s="272"/>
      <c r="FA198" s="272"/>
      <c r="FB198" s="272"/>
      <c r="FC198" s="272"/>
      <c r="FD198" s="272"/>
      <c r="FE198" s="272"/>
      <c r="FF198" s="272"/>
      <c r="FG198" s="272"/>
      <c r="FH198" s="272"/>
      <c r="FI198" s="272"/>
      <c r="FJ198" s="272"/>
      <c r="FK198" s="272"/>
      <c r="FL198" s="272"/>
      <c r="FM198" s="272"/>
      <c r="FN198" s="272"/>
      <c r="FO198" s="272"/>
      <c r="FP198" s="272"/>
      <c r="FQ198" s="272"/>
      <c r="FR198" s="272"/>
      <c r="FS198" s="272"/>
      <c r="FT198" s="272"/>
      <c r="FU198" s="272"/>
      <c r="FV198" s="272"/>
      <c r="FW198" s="272"/>
      <c r="FX198" s="272"/>
      <c r="FY198" s="272"/>
      <c r="FZ198" s="272"/>
      <c r="GA198" s="272"/>
      <c r="GB198" s="272"/>
      <c r="GC198" s="272"/>
      <c r="GD198" s="272"/>
      <c r="GE198" s="272"/>
      <c r="GF198" s="272"/>
      <c r="GG198" s="272"/>
      <c r="GH198" s="272"/>
      <c r="GI198" s="272"/>
      <c r="GJ198" s="272"/>
      <c r="GK198" s="272"/>
      <c r="GL198" s="272"/>
      <c r="GM198" s="272"/>
    </row>
    <row r="199" spans="1:195" s="203" customFormat="1" ht="13.5" customHeight="1">
      <c r="A199" s="449"/>
      <c r="B199" s="449"/>
      <c r="C199" s="449"/>
      <c r="D199" s="449"/>
      <c r="E199" s="449"/>
      <c r="F199" s="449"/>
      <c r="G199" s="449"/>
      <c r="H199" s="448"/>
      <c r="I199" s="448"/>
      <c r="J199" s="448"/>
      <c r="K199" s="448"/>
      <c r="L199" s="448"/>
      <c r="M199" s="448"/>
      <c r="N199" s="448"/>
      <c r="O199" s="448"/>
      <c r="P199" s="447"/>
      <c r="Q199" s="447"/>
      <c r="R199" s="447"/>
      <c r="S199" s="447"/>
      <c r="T199" s="447"/>
      <c r="U199" s="447"/>
      <c r="V199" s="447"/>
      <c r="W199" s="447"/>
      <c r="X199" s="472"/>
      <c r="Y199" s="472"/>
      <c r="Z199" s="472"/>
      <c r="AA199" s="472"/>
      <c r="AB199" s="471"/>
      <c r="AC199" s="471"/>
      <c r="AD199" s="471"/>
      <c r="AE199" s="471"/>
      <c r="AF199" s="471"/>
      <c r="AG199" s="471"/>
      <c r="AH199" s="471"/>
      <c r="AI199" s="471"/>
      <c r="AJ199" s="471"/>
      <c r="AK199" s="471"/>
      <c r="AL199" s="471"/>
      <c r="AM199" s="471"/>
      <c r="AN199" s="471"/>
      <c r="AO199" s="471"/>
      <c r="AP199" s="471"/>
      <c r="AQ199" s="471"/>
      <c r="AR199" s="471"/>
      <c r="AS199" s="471"/>
      <c r="AT199" s="472"/>
      <c r="AU199" s="472"/>
      <c r="AV199" s="210"/>
      <c r="AW199" s="210"/>
      <c r="AX199" s="210"/>
      <c r="AY199" s="210"/>
      <c r="AZ199" s="210"/>
      <c r="BA199" s="211"/>
      <c r="BB199" s="211"/>
      <c r="DZ199" s="272"/>
      <c r="EA199" s="272"/>
      <c r="EB199" s="272"/>
      <c r="EC199" s="272"/>
      <c r="ED199" s="272"/>
      <c r="EE199" s="272"/>
      <c r="EF199" s="272"/>
      <c r="EG199" s="272"/>
      <c r="EH199" s="272"/>
      <c r="EI199" s="272"/>
      <c r="EJ199" s="272"/>
      <c r="EK199" s="272"/>
      <c r="EL199" s="272"/>
      <c r="EM199" s="272"/>
      <c r="EN199" s="272"/>
      <c r="EO199" s="272"/>
      <c r="EP199" s="272"/>
      <c r="EQ199" s="272"/>
      <c r="ER199" s="272"/>
      <c r="ES199" s="272"/>
      <c r="ET199" s="272"/>
      <c r="EU199" s="272"/>
      <c r="EV199" s="272"/>
      <c r="EW199" s="272"/>
      <c r="EX199" s="272"/>
      <c r="EY199" s="272"/>
      <c r="EZ199" s="272"/>
      <c r="FA199" s="272"/>
      <c r="FB199" s="272"/>
      <c r="FC199" s="272"/>
      <c r="FD199" s="272"/>
      <c r="FE199" s="272"/>
      <c r="FF199" s="272"/>
      <c r="FG199" s="272"/>
      <c r="FH199" s="272"/>
      <c r="FI199" s="272"/>
      <c r="FJ199" s="272"/>
      <c r="FK199" s="272"/>
      <c r="FL199" s="272"/>
      <c r="FM199" s="272"/>
      <c r="FN199" s="272"/>
      <c r="FO199" s="272"/>
      <c r="FP199" s="272"/>
      <c r="FQ199" s="272"/>
      <c r="FR199" s="272"/>
      <c r="FS199" s="272"/>
      <c r="FT199" s="272"/>
      <c r="FU199" s="272"/>
      <c r="FV199" s="272"/>
      <c r="FW199" s="272"/>
      <c r="FX199" s="272"/>
      <c r="FY199" s="272"/>
      <c r="FZ199" s="272"/>
      <c r="GA199" s="272"/>
      <c r="GB199" s="272"/>
      <c r="GC199" s="272"/>
      <c r="GD199" s="272"/>
      <c r="GE199" s="272"/>
      <c r="GF199" s="272"/>
      <c r="GG199" s="272"/>
      <c r="GH199" s="272"/>
      <c r="GI199" s="272"/>
      <c r="GJ199" s="272"/>
      <c r="GK199" s="272"/>
      <c r="GL199" s="272"/>
      <c r="GM199" s="272"/>
    </row>
    <row r="200" spans="1:195" s="203" customFormat="1" ht="13.5" customHeight="1">
      <c r="A200" s="449"/>
      <c r="B200" s="449"/>
      <c r="C200" s="449"/>
      <c r="D200" s="450"/>
      <c r="E200" s="450"/>
      <c r="F200" s="450"/>
      <c r="G200" s="450"/>
      <c r="H200" s="448"/>
      <c r="I200" s="448"/>
      <c r="J200" s="448"/>
      <c r="K200" s="448"/>
      <c r="L200" s="448"/>
      <c r="M200" s="448"/>
      <c r="N200" s="448"/>
      <c r="O200" s="448"/>
      <c r="P200" s="447"/>
      <c r="Q200" s="447"/>
      <c r="R200" s="447"/>
      <c r="S200" s="447"/>
      <c r="T200" s="447"/>
      <c r="U200" s="447"/>
      <c r="V200" s="447"/>
      <c r="W200" s="447"/>
      <c r="X200" s="472"/>
      <c r="Y200" s="472"/>
      <c r="Z200" s="472"/>
      <c r="AA200" s="472"/>
      <c r="AB200" s="471"/>
      <c r="AC200" s="471"/>
      <c r="AD200" s="471"/>
      <c r="AE200" s="471"/>
      <c r="AF200" s="471"/>
      <c r="AG200" s="471"/>
      <c r="AH200" s="471"/>
      <c r="AI200" s="471"/>
      <c r="AJ200" s="471"/>
      <c r="AK200" s="471"/>
      <c r="AL200" s="471"/>
      <c r="AM200" s="471"/>
      <c r="AN200" s="471"/>
      <c r="AO200" s="471"/>
      <c r="AP200" s="471"/>
      <c r="AQ200" s="471"/>
      <c r="AR200" s="471"/>
      <c r="AS200" s="471"/>
      <c r="AT200" s="472"/>
      <c r="AU200" s="472"/>
      <c r="AV200" s="210"/>
      <c r="AW200" s="210"/>
      <c r="AX200" s="210"/>
      <c r="AY200" s="210"/>
      <c r="AZ200" s="210"/>
      <c r="BA200" s="211"/>
      <c r="BB200" s="211"/>
      <c r="DZ200" s="272"/>
      <c r="EA200" s="272"/>
      <c r="EB200" s="272"/>
      <c r="EC200" s="272"/>
      <c r="ED200" s="272"/>
      <c r="EE200" s="272"/>
      <c r="EF200" s="272"/>
      <c r="EG200" s="272"/>
      <c r="EH200" s="272"/>
      <c r="EI200" s="272"/>
      <c r="EJ200" s="272"/>
      <c r="EK200" s="272"/>
      <c r="EL200" s="272"/>
      <c r="EM200" s="272"/>
      <c r="EN200" s="272"/>
      <c r="EO200" s="272"/>
      <c r="EP200" s="272"/>
      <c r="EQ200" s="272"/>
      <c r="ER200" s="272"/>
      <c r="ES200" s="272"/>
      <c r="ET200" s="272"/>
      <c r="EU200" s="272"/>
      <c r="EV200" s="272"/>
      <c r="EW200" s="272"/>
      <c r="EX200" s="272"/>
      <c r="EY200" s="272"/>
      <c r="EZ200" s="272"/>
      <c r="FA200" s="272"/>
      <c r="FB200" s="272"/>
      <c r="FC200" s="272"/>
      <c r="FD200" s="272"/>
      <c r="FE200" s="272"/>
      <c r="FF200" s="272"/>
      <c r="FG200" s="272"/>
      <c r="FH200" s="272"/>
      <c r="FI200" s="272"/>
      <c r="FJ200" s="272"/>
      <c r="FK200" s="272"/>
      <c r="FL200" s="272"/>
      <c r="FM200" s="272"/>
      <c r="FN200" s="272"/>
      <c r="FO200" s="272"/>
      <c r="FP200" s="272"/>
      <c r="FQ200" s="272"/>
      <c r="FR200" s="272"/>
      <c r="FS200" s="272"/>
      <c r="FT200" s="272"/>
      <c r="FU200" s="272"/>
      <c r="FV200" s="272"/>
      <c r="FW200" s="272"/>
      <c r="FX200" s="272"/>
      <c r="FY200" s="272"/>
      <c r="FZ200" s="272"/>
      <c r="GA200" s="272"/>
      <c r="GB200" s="272"/>
      <c r="GC200" s="272"/>
      <c r="GD200" s="272"/>
      <c r="GE200" s="272"/>
      <c r="GF200" s="272"/>
      <c r="GG200" s="272"/>
      <c r="GH200" s="272"/>
      <c r="GI200" s="272"/>
      <c r="GJ200" s="272"/>
      <c r="GK200" s="272"/>
      <c r="GL200" s="272"/>
      <c r="GM200" s="272"/>
    </row>
    <row r="201" spans="1:195" s="203" customFormat="1" ht="13.5" customHeight="1">
      <c r="A201" s="449"/>
      <c r="B201" s="449"/>
      <c r="C201" s="449"/>
      <c r="D201" s="450"/>
      <c r="E201" s="450"/>
      <c r="F201" s="450"/>
      <c r="G201" s="450"/>
      <c r="H201" s="448"/>
      <c r="I201" s="448"/>
      <c r="J201" s="448"/>
      <c r="K201" s="448"/>
      <c r="L201" s="448"/>
      <c r="M201" s="448"/>
      <c r="N201" s="448"/>
      <c r="O201" s="448"/>
      <c r="P201" s="447"/>
      <c r="Q201" s="447"/>
      <c r="R201" s="447"/>
      <c r="S201" s="447"/>
      <c r="T201" s="447"/>
      <c r="U201" s="447"/>
      <c r="V201" s="447"/>
      <c r="W201" s="447"/>
      <c r="X201" s="472"/>
      <c r="Y201" s="472"/>
      <c r="Z201" s="472"/>
      <c r="AA201" s="472"/>
      <c r="AB201" s="471"/>
      <c r="AC201" s="471"/>
      <c r="AD201" s="471"/>
      <c r="AE201" s="471"/>
      <c r="AF201" s="471"/>
      <c r="AG201" s="471"/>
      <c r="AH201" s="471"/>
      <c r="AI201" s="471"/>
      <c r="AJ201" s="471"/>
      <c r="AK201" s="471"/>
      <c r="AL201" s="471"/>
      <c r="AM201" s="471"/>
      <c r="AN201" s="471"/>
      <c r="AO201" s="471"/>
      <c r="AP201" s="471"/>
      <c r="AQ201" s="471"/>
      <c r="AR201" s="471"/>
      <c r="AS201" s="471"/>
      <c r="AT201" s="472"/>
      <c r="AU201" s="472"/>
      <c r="AV201" s="210"/>
      <c r="AW201" s="210"/>
      <c r="AX201" s="210"/>
      <c r="AY201" s="210"/>
      <c r="AZ201" s="210"/>
      <c r="BA201" s="211"/>
      <c r="BB201" s="211"/>
      <c r="DZ201" s="272"/>
      <c r="EA201" s="272"/>
      <c r="EB201" s="272"/>
      <c r="EC201" s="272"/>
      <c r="ED201" s="272"/>
      <c r="EE201" s="272"/>
      <c r="EF201" s="272"/>
      <c r="EG201" s="272"/>
      <c r="EH201" s="272"/>
      <c r="EI201" s="272"/>
      <c r="EJ201" s="272"/>
      <c r="EK201" s="272"/>
      <c r="EL201" s="272"/>
      <c r="EM201" s="272"/>
      <c r="EN201" s="272"/>
      <c r="EO201" s="272"/>
      <c r="EP201" s="272"/>
      <c r="EQ201" s="272"/>
      <c r="ER201" s="272"/>
      <c r="ES201" s="272"/>
      <c r="ET201" s="272"/>
      <c r="EU201" s="272"/>
      <c r="EV201" s="272"/>
      <c r="EW201" s="272"/>
      <c r="EX201" s="272"/>
      <c r="EY201" s="272"/>
      <c r="EZ201" s="272"/>
      <c r="FA201" s="272"/>
      <c r="FB201" s="272"/>
      <c r="FC201" s="272"/>
      <c r="FD201" s="272"/>
      <c r="FE201" s="272"/>
      <c r="FF201" s="272"/>
      <c r="FG201" s="272"/>
      <c r="FH201" s="272"/>
      <c r="FI201" s="272"/>
      <c r="FJ201" s="272"/>
      <c r="FK201" s="272"/>
      <c r="FL201" s="272"/>
      <c r="FM201" s="272"/>
      <c r="FN201" s="272"/>
      <c r="FO201" s="272"/>
      <c r="FP201" s="272"/>
      <c r="FQ201" s="272"/>
      <c r="FR201" s="272"/>
      <c r="FS201" s="272"/>
      <c r="FT201" s="272"/>
      <c r="FU201" s="272"/>
      <c r="FV201" s="272"/>
      <c r="FW201" s="272"/>
      <c r="FX201" s="272"/>
      <c r="FY201" s="272"/>
      <c r="FZ201" s="272"/>
      <c r="GA201" s="272"/>
      <c r="GB201" s="272"/>
      <c r="GC201" s="272"/>
      <c r="GD201" s="272"/>
      <c r="GE201" s="272"/>
      <c r="GF201" s="272"/>
      <c r="GG201" s="272"/>
      <c r="GH201" s="272"/>
      <c r="GI201" s="272"/>
      <c r="GJ201" s="272"/>
      <c r="GK201" s="272"/>
      <c r="GL201" s="272"/>
      <c r="GM201" s="272"/>
    </row>
    <row r="202" spans="1:195" s="203" customFormat="1" ht="13.5" customHeight="1">
      <c r="A202" s="449"/>
      <c r="B202" s="449"/>
      <c r="C202" s="449"/>
      <c r="D202" s="450"/>
      <c r="E202" s="450"/>
      <c r="F202" s="450"/>
      <c r="G202" s="450"/>
      <c r="H202" s="448"/>
      <c r="I202" s="448"/>
      <c r="J202" s="448"/>
      <c r="K202" s="448"/>
      <c r="L202" s="448"/>
      <c r="M202" s="448"/>
      <c r="N202" s="448"/>
      <c r="O202" s="448"/>
      <c r="P202" s="447"/>
      <c r="Q202" s="447"/>
      <c r="R202" s="447"/>
      <c r="S202" s="447"/>
      <c r="T202" s="447"/>
      <c r="U202" s="447"/>
      <c r="V202" s="447"/>
      <c r="W202" s="447"/>
      <c r="X202" s="472"/>
      <c r="Y202" s="472"/>
      <c r="Z202" s="472"/>
      <c r="AA202" s="472"/>
      <c r="AB202" s="471"/>
      <c r="AC202" s="471"/>
      <c r="AD202" s="471"/>
      <c r="AE202" s="471"/>
      <c r="AF202" s="471"/>
      <c r="AG202" s="471"/>
      <c r="AH202" s="471"/>
      <c r="AI202" s="471"/>
      <c r="AJ202" s="471"/>
      <c r="AK202" s="471"/>
      <c r="AL202" s="471"/>
      <c r="AM202" s="471"/>
      <c r="AN202" s="471"/>
      <c r="AO202" s="471"/>
      <c r="AP202" s="471"/>
      <c r="AQ202" s="471"/>
      <c r="AR202" s="471"/>
      <c r="AS202" s="471"/>
      <c r="AT202" s="472"/>
      <c r="AU202" s="472"/>
      <c r="AV202" s="210"/>
      <c r="AW202" s="210"/>
      <c r="AX202" s="210"/>
      <c r="AY202" s="210"/>
      <c r="AZ202" s="210"/>
      <c r="BA202" s="211"/>
      <c r="BB202" s="211"/>
      <c r="DZ202" s="272"/>
      <c r="EA202" s="272"/>
      <c r="EB202" s="272"/>
      <c r="EC202" s="272"/>
      <c r="ED202" s="272"/>
      <c r="EE202" s="272"/>
      <c r="EF202" s="272"/>
      <c r="EG202" s="272"/>
      <c r="EH202" s="272"/>
      <c r="EI202" s="272"/>
      <c r="EJ202" s="272"/>
      <c r="EK202" s="272"/>
      <c r="EL202" s="272"/>
      <c r="EM202" s="272"/>
      <c r="EN202" s="272"/>
      <c r="EO202" s="272"/>
      <c r="EP202" s="272"/>
      <c r="EQ202" s="272"/>
      <c r="ER202" s="272"/>
      <c r="ES202" s="272"/>
      <c r="ET202" s="272"/>
      <c r="EU202" s="272"/>
      <c r="EV202" s="272"/>
      <c r="EW202" s="272"/>
      <c r="EX202" s="272"/>
      <c r="EY202" s="272"/>
      <c r="EZ202" s="272"/>
      <c r="FA202" s="272"/>
      <c r="FB202" s="272"/>
      <c r="FC202" s="272"/>
      <c r="FD202" s="272"/>
      <c r="FE202" s="272"/>
      <c r="FF202" s="272"/>
      <c r="FG202" s="272"/>
      <c r="FH202" s="272"/>
      <c r="FI202" s="272"/>
      <c r="FJ202" s="272"/>
      <c r="FK202" s="272"/>
      <c r="FL202" s="272"/>
      <c r="FM202" s="272"/>
      <c r="FN202" s="272"/>
      <c r="FO202" s="272"/>
      <c r="FP202" s="272"/>
      <c r="FQ202" s="272"/>
      <c r="FR202" s="272"/>
      <c r="FS202" s="272"/>
      <c r="FT202" s="272"/>
      <c r="FU202" s="272"/>
      <c r="FV202" s="272"/>
      <c r="FW202" s="272"/>
      <c r="FX202" s="272"/>
      <c r="FY202" s="272"/>
      <c r="FZ202" s="272"/>
      <c r="GA202" s="272"/>
      <c r="GB202" s="272"/>
      <c r="GC202" s="272"/>
      <c r="GD202" s="272"/>
      <c r="GE202" s="272"/>
      <c r="GF202" s="272"/>
      <c r="GG202" s="272"/>
      <c r="GH202" s="272"/>
      <c r="GI202" s="272"/>
      <c r="GJ202" s="272"/>
      <c r="GK202" s="272"/>
      <c r="GL202" s="272"/>
      <c r="GM202" s="272"/>
    </row>
    <row r="203" spans="1:195" s="203" customFormat="1" ht="13.5" customHeight="1">
      <c r="A203" s="449"/>
      <c r="B203" s="449"/>
      <c r="C203" s="449"/>
      <c r="D203" s="450"/>
      <c r="E203" s="450"/>
      <c r="F203" s="450"/>
      <c r="G203" s="450"/>
      <c r="H203" s="448"/>
      <c r="I203" s="448"/>
      <c r="J203" s="448"/>
      <c r="K203" s="448"/>
      <c r="L203" s="448"/>
      <c r="M203" s="448"/>
      <c r="N203" s="448"/>
      <c r="O203" s="448"/>
      <c r="P203" s="447"/>
      <c r="Q203" s="447"/>
      <c r="R203" s="447"/>
      <c r="S203" s="447"/>
      <c r="T203" s="447"/>
      <c r="U203" s="447"/>
      <c r="V203" s="447"/>
      <c r="W203" s="447"/>
      <c r="X203" s="447"/>
      <c r="Y203" s="447"/>
      <c r="Z203" s="447"/>
      <c r="AA203" s="447"/>
      <c r="AB203" s="447"/>
      <c r="AC203" s="447"/>
      <c r="AD203" s="447"/>
      <c r="AE203" s="447"/>
      <c r="AF203" s="447"/>
      <c r="AG203" s="447"/>
      <c r="AH203" s="447"/>
      <c r="AI203" s="447"/>
      <c r="AJ203" s="447"/>
      <c r="AK203" s="447"/>
      <c r="AL203" s="447"/>
      <c r="AM203" s="447"/>
      <c r="AN203" s="447"/>
      <c r="AO203" s="447"/>
      <c r="AP203" s="447"/>
      <c r="AQ203" s="447"/>
      <c r="AR203" s="447"/>
      <c r="AS203" s="447"/>
      <c r="AT203" s="447"/>
      <c r="AU203" s="447"/>
      <c r="AV203" s="210"/>
      <c r="AW203" s="210"/>
      <c r="AX203" s="210"/>
      <c r="AY203" s="210"/>
      <c r="AZ203" s="210"/>
      <c r="BA203" s="211"/>
      <c r="BB203" s="211"/>
      <c r="DZ203" s="272"/>
      <c r="EA203" s="272"/>
      <c r="EB203" s="272"/>
      <c r="EC203" s="272"/>
      <c r="ED203" s="272"/>
      <c r="EE203" s="272"/>
      <c r="EF203" s="272"/>
      <c r="EG203" s="272"/>
      <c r="EH203" s="272"/>
      <c r="EI203" s="272"/>
      <c r="EJ203" s="272"/>
      <c r="EK203" s="272"/>
      <c r="EL203" s="272"/>
      <c r="EM203" s="272"/>
      <c r="EN203" s="272"/>
      <c r="EO203" s="272"/>
      <c r="EP203" s="272"/>
      <c r="EQ203" s="272"/>
      <c r="ER203" s="272"/>
      <c r="ES203" s="272"/>
      <c r="ET203" s="272"/>
      <c r="EU203" s="272"/>
      <c r="EV203" s="272"/>
      <c r="EW203" s="272"/>
      <c r="EX203" s="272"/>
      <c r="EY203" s="272"/>
      <c r="EZ203" s="272"/>
      <c r="FA203" s="272"/>
      <c r="FB203" s="272"/>
      <c r="FC203" s="272"/>
      <c r="FD203" s="272"/>
      <c r="FE203" s="272"/>
      <c r="FF203" s="272"/>
      <c r="FG203" s="272"/>
      <c r="FH203" s="272"/>
      <c r="FI203" s="272"/>
      <c r="FJ203" s="272"/>
      <c r="FK203" s="272"/>
      <c r="FL203" s="272"/>
      <c r="FM203" s="272"/>
      <c r="FN203" s="272"/>
      <c r="FO203" s="272"/>
      <c r="FP203" s="272"/>
      <c r="FQ203" s="272"/>
      <c r="FR203" s="272"/>
      <c r="FS203" s="272"/>
      <c r="FT203" s="272"/>
      <c r="FU203" s="272"/>
      <c r="FV203" s="272"/>
      <c r="FW203" s="272"/>
      <c r="FX203" s="272"/>
      <c r="FY203" s="272"/>
      <c r="FZ203" s="272"/>
      <c r="GA203" s="272"/>
      <c r="GB203" s="272"/>
      <c r="GC203" s="272"/>
      <c r="GD203" s="272"/>
      <c r="GE203" s="272"/>
      <c r="GF203" s="272"/>
      <c r="GG203" s="272"/>
      <c r="GH203" s="272"/>
      <c r="GI203" s="272"/>
      <c r="GJ203" s="272"/>
      <c r="GK203" s="272"/>
      <c r="GL203" s="272"/>
      <c r="GM203" s="272"/>
    </row>
    <row r="204" spans="1:195" s="203" customFormat="1" ht="13.5" customHeight="1">
      <c r="A204" s="449"/>
      <c r="B204" s="449"/>
      <c r="C204" s="449"/>
      <c r="D204" s="449"/>
      <c r="E204" s="449"/>
      <c r="F204" s="449"/>
      <c r="G204" s="449"/>
      <c r="H204" s="448"/>
      <c r="I204" s="448"/>
      <c r="J204" s="448"/>
      <c r="K204" s="448"/>
      <c r="L204" s="448"/>
      <c r="M204" s="448"/>
      <c r="N204" s="448"/>
      <c r="O204" s="448"/>
      <c r="P204" s="447"/>
      <c r="Q204" s="447"/>
      <c r="R204" s="447"/>
      <c r="S204" s="447"/>
      <c r="T204" s="447"/>
      <c r="U204" s="447"/>
      <c r="V204" s="447"/>
      <c r="W204" s="447"/>
      <c r="X204" s="472"/>
      <c r="Y204" s="472"/>
      <c r="Z204" s="472"/>
      <c r="AA204" s="472"/>
      <c r="AB204" s="471"/>
      <c r="AC204" s="471"/>
      <c r="AD204" s="471"/>
      <c r="AE204" s="471"/>
      <c r="AF204" s="471"/>
      <c r="AG204" s="471"/>
      <c r="AH204" s="471"/>
      <c r="AI204" s="471"/>
      <c r="AJ204" s="471"/>
      <c r="AK204" s="471"/>
      <c r="AL204" s="471"/>
      <c r="AM204" s="471"/>
      <c r="AN204" s="471"/>
      <c r="AO204" s="471"/>
      <c r="AP204" s="471"/>
      <c r="AQ204" s="471"/>
      <c r="AR204" s="471"/>
      <c r="AS204" s="471"/>
      <c r="AT204" s="472"/>
      <c r="AU204" s="472"/>
      <c r="AV204" s="210"/>
      <c r="AW204" s="210"/>
      <c r="AX204" s="210"/>
      <c r="AY204" s="210"/>
      <c r="AZ204" s="210"/>
      <c r="BA204" s="211"/>
      <c r="BB204" s="211"/>
      <c r="DZ204" s="272"/>
      <c r="EA204" s="272"/>
      <c r="EB204" s="272"/>
      <c r="EC204" s="272"/>
      <c r="ED204" s="272"/>
      <c r="EE204" s="272"/>
      <c r="EF204" s="272"/>
      <c r="EG204" s="272"/>
      <c r="EH204" s="272"/>
      <c r="EI204" s="272"/>
      <c r="EJ204" s="272"/>
      <c r="EK204" s="272"/>
      <c r="EL204" s="272"/>
      <c r="EM204" s="272"/>
      <c r="EN204" s="272"/>
      <c r="EO204" s="272"/>
      <c r="EP204" s="272"/>
      <c r="EQ204" s="272"/>
      <c r="ER204" s="272"/>
      <c r="ES204" s="272"/>
      <c r="ET204" s="272"/>
      <c r="EU204" s="272"/>
      <c r="EV204" s="272"/>
      <c r="EW204" s="272"/>
      <c r="EX204" s="272"/>
      <c r="EY204" s="272"/>
      <c r="EZ204" s="272"/>
      <c r="FA204" s="272"/>
      <c r="FB204" s="272"/>
      <c r="FC204" s="272"/>
      <c r="FD204" s="272"/>
      <c r="FE204" s="272"/>
      <c r="FF204" s="272"/>
      <c r="FG204" s="272"/>
      <c r="FH204" s="272"/>
      <c r="FI204" s="272"/>
      <c r="FJ204" s="272"/>
      <c r="FK204" s="272"/>
      <c r="FL204" s="272"/>
      <c r="FM204" s="272"/>
      <c r="FN204" s="272"/>
      <c r="FO204" s="272"/>
      <c r="FP204" s="272"/>
      <c r="FQ204" s="272"/>
      <c r="FR204" s="272"/>
      <c r="FS204" s="272"/>
      <c r="FT204" s="272"/>
      <c r="FU204" s="272"/>
      <c r="FV204" s="272"/>
      <c r="FW204" s="272"/>
      <c r="FX204" s="272"/>
      <c r="FY204" s="272"/>
      <c r="FZ204" s="272"/>
      <c r="GA204" s="272"/>
      <c r="GB204" s="272"/>
      <c r="GC204" s="272"/>
      <c r="GD204" s="272"/>
      <c r="GE204" s="272"/>
      <c r="GF204" s="272"/>
      <c r="GG204" s="272"/>
      <c r="GH204" s="272"/>
      <c r="GI204" s="272"/>
      <c r="GJ204" s="272"/>
      <c r="GK204" s="272"/>
      <c r="GL204" s="272"/>
      <c r="GM204" s="272"/>
    </row>
    <row r="205" spans="1:195" s="203" customFormat="1" ht="13.5" customHeight="1">
      <c r="A205" s="449"/>
      <c r="B205" s="449"/>
      <c r="C205" s="449"/>
      <c r="D205" s="450"/>
      <c r="E205" s="450"/>
      <c r="F205" s="450"/>
      <c r="G205" s="450"/>
      <c r="H205" s="448"/>
      <c r="I205" s="448"/>
      <c r="J205" s="448"/>
      <c r="K205" s="448"/>
      <c r="L205" s="448"/>
      <c r="M205" s="448"/>
      <c r="N205" s="448"/>
      <c r="O205" s="448"/>
      <c r="P205" s="447"/>
      <c r="Q205" s="447"/>
      <c r="R205" s="447"/>
      <c r="S205" s="447"/>
      <c r="T205" s="447"/>
      <c r="U205" s="447"/>
      <c r="V205" s="447"/>
      <c r="W205" s="447"/>
      <c r="X205" s="472"/>
      <c r="Y205" s="472"/>
      <c r="Z205" s="472"/>
      <c r="AA205" s="472"/>
      <c r="AB205" s="471"/>
      <c r="AC205" s="471"/>
      <c r="AD205" s="471"/>
      <c r="AE205" s="471"/>
      <c r="AF205" s="471"/>
      <c r="AG205" s="471"/>
      <c r="AH205" s="471"/>
      <c r="AI205" s="471"/>
      <c r="AJ205" s="471"/>
      <c r="AK205" s="471"/>
      <c r="AL205" s="471"/>
      <c r="AM205" s="471"/>
      <c r="AN205" s="471"/>
      <c r="AO205" s="471"/>
      <c r="AP205" s="471"/>
      <c r="AQ205" s="471"/>
      <c r="AR205" s="471"/>
      <c r="AS205" s="471"/>
      <c r="AT205" s="472"/>
      <c r="AU205" s="472"/>
      <c r="AV205" s="210"/>
      <c r="AW205" s="210"/>
      <c r="AX205" s="210"/>
      <c r="AY205" s="210"/>
      <c r="AZ205" s="210"/>
      <c r="BA205" s="211"/>
      <c r="BB205" s="211"/>
      <c r="DZ205" s="272"/>
      <c r="EA205" s="272"/>
      <c r="EB205" s="272"/>
      <c r="EC205" s="272"/>
      <c r="ED205" s="272"/>
      <c r="EE205" s="272"/>
      <c r="EF205" s="272"/>
      <c r="EG205" s="272"/>
      <c r="EH205" s="272"/>
      <c r="EI205" s="272"/>
      <c r="EJ205" s="272"/>
      <c r="EK205" s="272"/>
      <c r="EL205" s="272"/>
      <c r="EM205" s="272"/>
      <c r="EN205" s="272"/>
      <c r="EO205" s="272"/>
      <c r="EP205" s="272"/>
      <c r="EQ205" s="272"/>
      <c r="ER205" s="272"/>
      <c r="ES205" s="272"/>
      <c r="ET205" s="272"/>
      <c r="EU205" s="272"/>
      <c r="EV205" s="272"/>
      <c r="EW205" s="272"/>
      <c r="EX205" s="272"/>
      <c r="EY205" s="272"/>
      <c r="EZ205" s="272"/>
      <c r="FA205" s="272"/>
      <c r="FB205" s="272"/>
      <c r="FC205" s="272"/>
      <c r="FD205" s="272"/>
      <c r="FE205" s="272"/>
      <c r="FF205" s="272"/>
      <c r="FG205" s="272"/>
      <c r="FH205" s="272"/>
      <c r="FI205" s="272"/>
      <c r="FJ205" s="272"/>
      <c r="FK205" s="272"/>
      <c r="FL205" s="272"/>
      <c r="FM205" s="272"/>
      <c r="FN205" s="272"/>
      <c r="FO205" s="272"/>
      <c r="FP205" s="272"/>
      <c r="FQ205" s="272"/>
      <c r="FR205" s="272"/>
      <c r="FS205" s="272"/>
      <c r="FT205" s="272"/>
      <c r="FU205" s="272"/>
      <c r="FV205" s="272"/>
      <c r="FW205" s="272"/>
      <c r="FX205" s="272"/>
      <c r="FY205" s="272"/>
      <c r="FZ205" s="272"/>
      <c r="GA205" s="272"/>
      <c r="GB205" s="272"/>
      <c r="GC205" s="272"/>
      <c r="GD205" s="272"/>
      <c r="GE205" s="272"/>
      <c r="GF205" s="272"/>
      <c r="GG205" s="272"/>
      <c r="GH205" s="272"/>
      <c r="GI205" s="272"/>
      <c r="GJ205" s="272"/>
      <c r="GK205" s="272"/>
      <c r="GL205" s="272"/>
      <c r="GM205" s="272"/>
    </row>
    <row r="206" spans="1:195" s="203" customFormat="1" ht="13.5" customHeight="1">
      <c r="A206" s="449"/>
      <c r="B206" s="449"/>
      <c r="C206" s="449"/>
      <c r="D206" s="450"/>
      <c r="E206" s="450"/>
      <c r="F206" s="450"/>
      <c r="G206" s="450"/>
      <c r="H206" s="448"/>
      <c r="I206" s="448"/>
      <c r="J206" s="448"/>
      <c r="K206" s="448"/>
      <c r="L206" s="448"/>
      <c r="M206" s="448"/>
      <c r="N206" s="448"/>
      <c r="O206" s="448"/>
      <c r="P206" s="447"/>
      <c r="Q206" s="447"/>
      <c r="R206" s="447"/>
      <c r="S206" s="447"/>
      <c r="T206" s="447"/>
      <c r="U206" s="447"/>
      <c r="V206" s="447"/>
      <c r="W206" s="447"/>
      <c r="X206" s="472"/>
      <c r="Y206" s="472"/>
      <c r="Z206" s="447"/>
      <c r="AA206" s="447"/>
      <c r="AB206" s="447"/>
      <c r="AC206" s="447"/>
      <c r="AD206" s="447"/>
      <c r="AE206" s="447"/>
      <c r="AF206" s="447"/>
      <c r="AG206" s="447"/>
      <c r="AH206" s="447"/>
      <c r="AI206" s="447"/>
      <c r="AJ206" s="447"/>
      <c r="AK206" s="447"/>
      <c r="AL206" s="447"/>
      <c r="AM206" s="447"/>
      <c r="AN206" s="471"/>
      <c r="AO206" s="471"/>
      <c r="AP206" s="471"/>
      <c r="AQ206" s="471"/>
      <c r="AR206" s="471"/>
      <c r="AS206" s="471"/>
      <c r="AT206" s="472"/>
      <c r="AU206" s="472"/>
      <c r="AV206" s="210"/>
      <c r="AW206" s="210"/>
      <c r="AX206" s="210"/>
      <c r="AY206" s="210"/>
      <c r="AZ206" s="210"/>
      <c r="BA206" s="211"/>
      <c r="BB206" s="211"/>
      <c r="DZ206" s="272"/>
      <c r="EA206" s="272"/>
      <c r="EB206" s="272"/>
      <c r="EC206" s="272"/>
      <c r="ED206" s="272"/>
      <c r="EE206" s="272"/>
      <c r="EF206" s="272"/>
      <c r="EG206" s="272"/>
      <c r="EH206" s="272"/>
      <c r="EI206" s="272"/>
      <c r="EJ206" s="272"/>
      <c r="EK206" s="272"/>
      <c r="EL206" s="272"/>
      <c r="EM206" s="272"/>
      <c r="EN206" s="272"/>
      <c r="EO206" s="272"/>
      <c r="EP206" s="272"/>
      <c r="EQ206" s="272"/>
      <c r="ER206" s="272"/>
      <c r="ES206" s="272"/>
      <c r="ET206" s="272"/>
      <c r="EU206" s="272"/>
      <c r="EV206" s="272"/>
      <c r="EW206" s="272"/>
      <c r="EX206" s="272"/>
      <c r="EY206" s="272"/>
      <c r="EZ206" s="272"/>
      <c r="FA206" s="272"/>
      <c r="FB206" s="272"/>
      <c r="FC206" s="272"/>
      <c r="FD206" s="272"/>
      <c r="FE206" s="272"/>
      <c r="FF206" s="272"/>
      <c r="FG206" s="272"/>
      <c r="FH206" s="272"/>
      <c r="FI206" s="272"/>
      <c r="FJ206" s="272"/>
      <c r="FK206" s="272"/>
      <c r="FL206" s="272"/>
      <c r="FM206" s="272"/>
      <c r="FN206" s="272"/>
      <c r="FO206" s="272"/>
      <c r="FP206" s="272"/>
      <c r="FQ206" s="272"/>
      <c r="FR206" s="272"/>
      <c r="FS206" s="272"/>
      <c r="FT206" s="272"/>
      <c r="FU206" s="272"/>
      <c r="FV206" s="272"/>
      <c r="FW206" s="272"/>
      <c r="FX206" s="272"/>
      <c r="FY206" s="272"/>
      <c r="FZ206" s="272"/>
      <c r="GA206" s="272"/>
      <c r="GB206" s="272"/>
      <c r="GC206" s="272"/>
      <c r="GD206" s="272"/>
      <c r="GE206" s="272"/>
      <c r="GF206" s="272"/>
      <c r="GG206" s="272"/>
      <c r="GH206" s="272"/>
      <c r="GI206" s="272"/>
      <c r="GJ206" s="272"/>
      <c r="GK206" s="272"/>
      <c r="GL206" s="272"/>
      <c r="GM206" s="272"/>
    </row>
    <row r="207" spans="1:195" s="203" customFormat="1" ht="13.5" customHeight="1">
      <c r="A207" s="449"/>
      <c r="B207" s="449"/>
      <c r="C207" s="449"/>
      <c r="D207" s="450"/>
      <c r="E207" s="450"/>
      <c r="F207" s="450"/>
      <c r="G207" s="450"/>
      <c r="H207" s="448"/>
      <c r="I207" s="448"/>
      <c r="J207" s="448"/>
      <c r="K207" s="448"/>
      <c r="L207" s="448"/>
      <c r="M207" s="448"/>
      <c r="N207" s="448"/>
      <c r="O207" s="448"/>
      <c r="P207" s="447"/>
      <c r="Q207" s="447"/>
      <c r="R207" s="447"/>
      <c r="S207" s="447"/>
      <c r="T207" s="447"/>
      <c r="U207" s="447"/>
      <c r="V207" s="447"/>
      <c r="W207" s="447"/>
      <c r="X207" s="472"/>
      <c r="Y207" s="472"/>
      <c r="Z207" s="472"/>
      <c r="AA207" s="472"/>
      <c r="AB207" s="471"/>
      <c r="AC207" s="471"/>
      <c r="AD207" s="471"/>
      <c r="AE207" s="471"/>
      <c r="AF207" s="471"/>
      <c r="AG207" s="471"/>
      <c r="AH207" s="471"/>
      <c r="AI207" s="471"/>
      <c r="AJ207" s="471"/>
      <c r="AK207" s="471"/>
      <c r="AL207" s="471"/>
      <c r="AM207" s="471"/>
      <c r="AN207" s="471"/>
      <c r="AO207" s="471"/>
      <c r="AP207" s="471"/>
      <c r="AQ207" s="471"/>
      <c r="AR207" s="471"/>
      <c r="AS207" s="471"/>
      <c r="AT207" s="472"/>
      <c r="AU207" s="472"/>
      <c r="AV207" s="210"/>
      <c r="AW207" s="210"/>
      <c r="AX207" s="210"/>
      <c r="AY207" s="210"/>
      <c r="AZ207" s="210"/>
      <c r="BA207" s="211"/>
      <c r="BB207" s="211"/>
      <c r="DZ207" s="272"/>
      <c r="EA207" s="272"/>
      <c r="EB207" s="272"/>
      <c r="EC207" s="272"/>
      <c r="ED207" s="272"/>
      <c r="EE207" s="272"/>
      <c r="EF207" s="272"/>
      <c r="EG207" s="272"/>
      <c r="EH207" s="272"/>
      <c r="EI207" s="272"/>
      <c r="EJ207" s="272"/>
      <c r="EK207" s="272"/>
      <c r="EL207" s="272"/>
      <c r="EM207" s="272"/>
      <c r="EN207" s="272"/>
      <c r="EO207" s="272"/>
      <c r="EP207" s="272"/>
      <c r="EQ207" s="272"/>
      <c r="ER207" s="272"/>
      <c r="ES207" s="272"/>
      <c r="ET207" s="272"/>
      <c r="EU207" s="272"/>
      <c r="EV207" s="272"/>
      <c r="EW207" s="272"/>
      <c r="EX207" s="272"/>
      <c r="EY207" s="272"/>
      <c r="EZ207" s="272"/>
      <c r="FA207" s="272"/>
      <c r="FB207" s="272"/>
      <c r="FC207" s="272"/>
      <c r="FD207" s="272"/>
      <c r="FE207" s="272"/>
      <c r="FF207" s="272"/>
      <c r="FG207" s="272"/>
      <c r="FH207" s="272"/>
      <c r="FI207" s="272"/>
      <c r="FJ207" s="272"/>
      <c r="FK207" s="272"/>
      <c r="FL207" s="272"/>
      <c r="FM207" s="272"/>
      <c r="FN207" s="272"/>
      <c r="FO207" s="272"/>
      <c r="FP207" s="272"/>
      <c r="FQ207" s="272"/>
      <c r="FR207" s="272"/>
      <c r="FS207" s="272"/>
      <c r="FT207" s="272"/>
      <c r="FU207" s="272"/>
      <c r="FV207" s="272"/>
      <c r="FW207" s="272"/>
      <c r="FX207" s="272"/>
      <c r="FY207" s="272"/>
      <c r="FZ207" s="272"/>
      <c r="GA207" s="272"/>
      <c r="GB207" s="272"/>
      <c r="GC207" s="272"/>
      <c r="GD207" s="272"/>
      <c r="GE207" s="272"/>
      <c r="GF207" s="272"/>
      <c r="GG207" s="272"/>
      <c r="GH207" s="272"/>
      <c r="GI207" s="272"/>
      <c r="GJ207" s="272"/>
      <c r="GK207" s="272"/>
      <c r="GL207" s="272"/>
      <c r="GM207" s="272"/>
    </row>
    <row r="208" spans="1:195" s="203" customFormat="1" ht="13.5" customHeight="1">
      <c r="A208" s="449"/>
      <c r="B208" s="449"/>
      <c r="C208" s="449"/>
      <c r="D208" s="450"/>
      <c r="E208" s="450"/>
      <c r="F208" s="450"/>
      <c r="G208" s="450"/>
      <c r="H208" s="448"/>
      <c r="I208" s="448"/>
      <c r="J208" s="448"/>
      <c r="K208" s="448"/>
      <c r="L208" s="448"/>
      <c r="M208" s="448"/>
      <c r="N208" s="448"/>
      <c r="O208" s="448"/>
      <c r="P208" s="447"/>
      <c r="Q208" s="447"/>
      <c r="R208" s="447"/>
      <c r="S208" s="447"/>
      <c r="T208" s="447"/>
      <c r="U208" s="447"/>
      <c r="V208" s="447"/>
      <c r="W208" s="447"/>
      <c r="X208" s="472"/>
      <c r="Y208" s="472"/>
      <c r="Z208" s="472"/>
      <c r="AA208" s="472"/>
      <c r="AB208" s="471"/>
      <c r="AC208" s="471"/>
      <c r="AD208" s="471"/>
      <c r="AE208" s="471"/>
      <c r="AF208" s="471"/>
      <c r="AG208" s="471"/>
      <c r="AH208" s="471"/>
      <c r="AI208" s="471"/>
      <c r="AJ208" s="471"/>
      <c r="AK208" s="471"/>
      <c r="AL208" s="471"/>
      <c r="AM208" s="471"/>
      <c r="AN208" s="471"/>
      <c r="AO208" s="471"/>
      <c r="AP208" s="471"/>
      <c r="AQ208" s="471"/>
      <c r="AR208" s="471"/>
      <c r="AS208" s="471"/>
      <c r="AT208" s="472"/>
      <c r="AU208" s="472"/>
      <c r="AV208" s="210"/>
      <c r="AW208" s="210"/>
      <c r="AX208" s="210"/>
      <c r="AY208" s="210"/>
      <c r="AZ208" s="210"/>
      <c r="BA208" s="211"/>
      <c r="BB208" s="211"/>
      <c r="DZ208" s="272"/>
      <c r="EA208" s="272"/>
      <c r="EB208" s="272"/>
      <c r="EC208" s="272"/>
      <c r="ED208" s="272"/>
      <c r="EE208" s="272"/>
      <c r="EF208" s="272"/>
      <c r="EG208" s="272"/>
      <c r="EH208" s="272"/>
      <c r="EI208" s="272"/>
      <c r="EJ208" s="272"/>
      <c r="EK208" s="272"/>
      <c r="EL208" s="272"/>
      <c r="EM208" s="272"/>
      <c r="EN208" s="272"/>
      <c r="EO208" s="272"/>
      <c r="EP208" s="272"/>
      <c r="EQ208" s="272"/>
      <c r="ER208" s="272"/>
      <c r="ES208" s="272"/>
      <c r="ET208" s="272"/>
      <c r="EU208" s="272"/>
      <c r="EV208" s="272"/>
      <c r="EW208" s="272"/>
      <c r="EX208" s="272"/>
      <c r="EY208" s="272"/>
      <c r="EZ208" s="272"/>
      <c r="FA208" s="272"/>
      <c r="FB208" s="272"/>
      <c r="FC208" s="272"/>
      <c r="FD208" s="272"/>
      <c r="FE208" s="272"/>
      <c r="FF208" s="272"/>
      <c r="FG208" s="272"/>
      <c r="FH208" s="272"/>
      <c r="FI208" s="272"/>
      <c r="FJ208" s="272"/>
      <c r="FK208" s="272"/>
      <c r="FL208" s="272"/>
      <c r="FM208" s="272"/>
      <c r="FN208" s="272"/>
      <c r="FO208" s="272"/>
      <c r="FP208" s="272"/>
      <c r="FQ208" s="272"/>
      <c r="FR208" s="272"/>
      <c r="FS208" s="272"/>
      <c r="FT208" s="272"/>
      <c r="FU208" s="272"/>
      <c r="FV208" s="272"/>
      <c r="FW208" s="272"/>
      <c r="FX208" s="272"/>
      <c r="FY208" s="272"/>
      <c r="FZ208" s="272"/>
      <c r="GA208" s="272"/>
      <c r="GB208" s="272"/>
      <c r="GC208" s="272"/>
      <c r="GD208" s="272"/>
      <c r="GE208" s="272"/>
      <c r="GF208" s="272"/>
      <c r="GG208" s="272"/>
      <c r="GH208" s="272"/>
      <c r="GI208" s="272"/>
      <c r="GJ208" s="272"/>
      <c r="GK208" s="272"/>
      <c r="GL208" s="272"/>
      <c r="GM208" s="272"/>
    </row>
    <row r="209" spans="1:195" s="203" customFormat="1" ht="13.5" customHeight="1">
      <c r="A209" s="449"/>
      <c r="B209" s="449"/>
      <c r="C209" s="449"/>
      <c r="D209" s="450"/>
      <c r="E209" s="450"/>
      <c r="F209" s="450"/>
      <c r="G209" s="450"/>
      <c r="H209" s="448"/>
      <c r="I209" s="448"/>
      <c r="J209" s="448"/>
      <c r="K209" s="448"/>
      <c r="L209" s="448"/>
      <c r="M209" s="448"/>
      <c r="N209" s="448"/>
      <c r="O209" s="448"/>
      <c r="P209" s="447"/>
      <c r="Q209" s="447"/>
      <c r="R209" s="447"/>
      <c r="S209" s="447"/>
      <c r="T209" s="447"/>
      <c r="U209" s="447"/>
      <c r="V209" s="447"/>
      <c r="W209" s="447"/>
      <c r="X209" s="447"/>
      <c r="Y209" s="447"/>
      <c r="Z209" s="447"/>
      <c r="AA209" s="447"/>
      <c r="AB209" s="447"/>
      <c r="AC209" s="447"/>
      <c r="AD209" s="447"/>
      <c r="AE209" s="447"/>
      <c r="AF209" s="447"/>
      <c r="AG209" s="447"/>
      <c r="AH209" s="447"/>
      <c r="AI209" s="447"/>
      <c r="AJ209" s="447"/>
      <c r="AK209" s="447"/>
      <c r="AL209" s="447"/>
      <c r="AM209" s="447"/>
      <c r="AN209" s="447"/>
      <c r="AO209" s="447"/>
      <c r="AP209" s="447"/>
      <c r="AQ209" s="447"/>
      <c r="AR209" s="447"/>
      <c r="AS209" s="447"/>
      <c r="AT209" s="447"/>
      <c r="AU209" s="447"/>
      <c r="AV209" s="210"/>
      <c r="AW209" s="210"/>
      <c r="AX209" s="210"/>
      <c r="AY209" s="210"/>
      <c r="AZ209" s="210"/>
      <c r="BA209" s="211"/>
      <c r="BB209" s="211"/>
      <c r="DZ209" s="272"/>
      <c r="EA209" s="272"/>
      <c r="EB209" s="272"/>
      <c r="EC209" s="272"/>
      <c r="ED209" s="272"/>
      <c r="EE209" s="272"/>
      <c r="EF209" s="272"/>
      <c r="EG209" s="272"/>
      <c r="EH209" s="272"/>
      <c r="EI209" s="272"/>
      <c r="EJ209" s="272"/>
      <c r="EK209" s="272"/>
      <c r="EL209" s="272"/>
      <c r="EM209" s="272"/>
      <c r="EN209" s="272"/>
      <c r="EO209" s="272"/>
      <c r="EP209" s="272"/>
      <c r="EQ209" s="272"/>
      <c r="ER209" s="272"/>
      <c r="ES209" s="272"/>
      <c r="ET209" s="272"/>
      <c r="EU209" s="272"/>
      <c r="EV209" s="272"/>
      <c r="EW209" s="272"/>
      <c r="EX209" s="272"/>
      <c r="EY209" s="272"/>
      <c r="EZ209" s="272"/>
      <c r="FA209" s="272"/>
      <c r="FB209" s="272"/>
      <c r="FC209" s="272"/>
      <c r="FD209" s="272"/>
      <c r="FE209" s="272"/>
      <c r="FF209" s="272"/>
      <c r="FG209" s="272"/>
      <c r="FH209" s="272"/>
      <c r="FI209" s="272"/>
      <c r="FJ209" s="272"/>
      <c r="FK209" s="272"/>
      <c r="FL209" s="272"/>
      <c r="FM209" s="272"/>
      <c r="FN209" s="272"/>
      <c r="FO209" s="272"/>
      <c r="FP209" s="272"/>
      <c r="FQ209" s="272"/>
      <c r="FR209" s="272"/>
      <c r="FS209" s="272"/>
      <c r="FT209" s="272"/>
      <c r="FU209" s="272"/>
      <c r="FV209" s="272"/>
      <c r="FW209" s="272"/>
      <c r="FX209" s="272"/>
      <c r="FY209" s="272"/>
      <c r="FZ209" s="272"/>
      <c r="GA209" s="272"/>
      <c r="GB209" s="272"/>
      <c r="GC209" s="272"/>
      <c r="GD209" s="272"/>
      <c r="GE209" s="272"/>
      <c r="GF209" s="272"/>
      <c r="GG209" s="272"/>
      <c r="GH209" s="272"/>
      <c r="GI209" s="272"/>
      <c r="GJ209" s="272"/>
      <c r="GK209" s="272"/>
      <c r="GL209" s="272"/>
      <c r="GM209" s="272"/>
    </row>
    <row r="210" spans="1:195" s="24" customFormat="1" ht="13.5" customHeight="1">
      <c r="A210" s="449"/>
      <c r="B210" s="449"/>
      <c r="C210" s="449"/>
      <c r="D210" s="450"/>
      <c r="E210" s="450"/>
      <c r="F210" s="450"/>
      <c r="G210" s="450"/>
      <c r="H210" s="448"/>
      <c r="I210" s="448"/>
      <c r="J210" s="448"/>
      <c r="K210" s="448"/>
      <c r="L210" s="448"/>
      <c r="M210" s="448"/>
      <c r="N210" s="448"/>
      <c r="O210" s="448"/>
      <c r="P210" s="447"/>
      <c r="Q210" s="447"/>
      <c r="R210" s="447"/>
      <c r="S210" s="447"/>
      <c r="T210" s="447"/>
      <c r="U210" s="447"/>
      <c r="V210" s="447"/>
      <c r="W210" s="447"/>
      <c r="X210" s="447"/>
      <c r="Y210" s="447"/>
      <c r="Z210" s="447"/>
      <c r="AA210" s="447"/>
      <c r="AB210" s="447"/>
      <c r="AC210" s="447"/>
      <c r="AD210" s="447"/>
      <c r="AE210" s="447"/>
      <c r="AF210" s="447"/>
      <c r="AG210" s="447"/>
      <c r="AH210" s="447"/>
      <c r="AI210" s="447"/>
      <c r="AJ210" s="447"/>
      <c r="AK210" s="447"/>
      <c r="AL210" s="447"/>
      <c r="AM210" s="447"/>
      <c r="AN210" s="447"/>
      <c r="AO210" s="447"/>
      <c r="AP210" s="447"/>
      <c r="AQ210" s="447"/>
      <c r="AR210" s="447"/>
      <c r="AS210" s="447"/>
      <c r="AT210" s="447"/>
      <c r="AU210" s="447"/>
      <c r="AV210" s="210"/>
      <c r="AW210" s="210"/>
      <c r="AX210" s="210"/>
      <c r="AY210" s="210"/>
      <c r="AZ210" s="210"/>
      <c r="BA210" s="211"/>
      <c r="BB210" s="211"/>
      <c r="BC210" s="203"/>
      <c r="BD210" s="203"/>
      <c r="BE210" s="203"/>
      <c r="BF210" s="203"/>
      <c r="BG210" s="203"/>
      <c r="BH210" s="203"/>
      <c r="BI210" s="203"/>
      <c r="BJ210" s="203"/>
      <c r="BK210" s="203"/>
      <c r="BL210" s="203"/>
      <c r="BM210" s="203"/>
      <c r="BN210" s="203"/>
      <c r="BO210" s="203"/>
      <c r="BP210" s="203"/>
      <c r="BQ210" s="203"/>
      <c r="BR210" s="203"/>
      <c r="BS210" s="203"/>
      <c r="BT210" s="203"/>
      <c r="BU210" s="203"/>
      <c r="BV210" s="203"/>
      <c r="BW210" s="203"/>
      <c r="BX210" s="203"/>
      <c r="BY210" s="203"/>
      <c r="BZ210" s="203"/>
      <c r="CA210" s="203"/>
      <c r="CB210" s="203"/>
      <c r="CC210" s="203"/>
      <c r="CD210" s="203"/>
      <c r="CE210" s="203"/>
      <c r="CF210" s="203"/>
      <c r="CG210" s="203"/>
      <c r="CH210" s="203"/>
      <c r="CI210" s="203"/>
      <c r="CJ210" s="203"/>
      <c r="CK210" s="203"/>
      <c r="CL210" s="203"/>
      <c r="CM210" s="203"/>
      <c r="CN210" s="203"/>
      <c r="CO210" s="203"/>
      <c r="CP210" s="203"/>
      <c r="CQ210" s="203"/>
      <c r="CR210" s="203"/>
      <c r="CS210" s="203"/>
      <c r="DZ210" s="272"/>
      <c r="EA210" s="272"/>
      <c r="EB210" s="272"/>
      <c r="EC210" s="272"/>
      <c r="ED210" s="272"/>
      <c r="EE210" s="272"/>
      <c r="EF210" s="272"/>
      <c r="EG210" s="272"/>
      <c r="EH210" s="272"/>
      <c r="EI210" s="272"/>
      <c r="EJ210" s="272"/>
      <c r="EK210" s="272"/>
      <c r="EL210" s="272"/>
      <c r="EM210" s="272"/>
      <c r="EN210" s="272"/>
      <c r="EO210" s="272"/>
      <c r="EP210" s="272"/>
      <c r="EQ210" s="272"/>
      <c r="ER210" s="272"/>
      <c r="ES210" s="272"/>
      <c r="ET210" s="272"/>
      <c r="EU210" s="272"/>
      <c r="EV210" s="272"/>
      <c r="EW210" s="272"/>
      <c r="EX210" s="272"/>
      <c r="EY210" s="272"/>
      <c r="EZ210" s="272"/>
      <c r="FA210" s="272"/>
      <c r="FB210" s="272"/>
      <c r="FC210" s="272"/>
      <c r="FD210" s="272"/>
      <c r="FE210" s="272"/>
      <c r="FF210" s="272"/>
      <c r="FG210" s="272"/>
      <c r="FH210" s="272"/>
      <c r="FI210" s="272"/>
      <c r="FJ210" s="272"/>
      <c r="FK210" s="272"/>
      <c r="FL210" s="272"/>
      <c r="FM210" s="272"/>
      <c r="FN210" s="272"/>
      <c r="FO210" s="272"/>
      <c r="FP210" s="272"/>
      <c r="FQ210" s="272"/>
      <c r="FR210" s="272"/>
      <c r="FS210" s="272"/>
      <c r="FT210" s="272"/>
      <c r="FU210" s="272"/>
      <c r="FV210" s="272"/>
      <c r="FW210" s="272"/>
      <c r="FX210" s="272"/>
      <c r="FY210" s="272"/>
      <c r="FZ210" s="272"/>
      <c r="GA210" s="272"/>
      <c r="GB210" s="272"/>
      <c r="GC210" s="272"/>
      <c r="GD210" s="272"/>
      <c r="GE210" s="272"/>
      <c r="GF210" s="272"/>
      <c r="GG210" s="272"/>
      <c r="GH210" s="272"/>
      <c r="GI210" s="272"/>
      <c r="GJ210" s="272"/>
      <c r="GK210" s="272"/>
      <c r="GL210" s="272"/>
      <c r="GM210" s="272"/>
    </row>
    <row r="211" spans="1:195" s="24" customFormat="1" ht="13.5" customHeight="1">
      <c r="A211" s="449"/>
      <c r="B211" s="449"/>
      <c r="C211" s="449"/>
      <c r="D211" s="449"/>
      <c r="E211" s="449"/>
      <c r="F211" s="449"/>
      <c r="G211" s="449"/>
      <c r="H211" s="448"/>
      <c r="I211" s="448"/>
      <c r="J211" s="448"/>
      <c r="K211" s="448"/>
      <c r="L211" s="448"/>
      <c r="M211" s="448"/>
      <c r="N211" s="448"/>
      <c r="O211" s="448"/>
      <c r="P211" s="447"/>
      <c r="Q211" s="447"/>
      <c r="R211" s="447"/>
      <c r="S211" s="447"/>
      <c r="T211" s="447"/>
      <c r="U211" s="447"/>
      <c r="V211" s="447"/>
      <c r="W211" s="447"/>
      <c r="X211" s="472"/>
      <c r="Y211" s="472"/>
      <c r="Z211" s="472"/>
      <c r="AA211" s="472"/>
      <c r="AB211" s="471"/>
      <c r="AC211" s="471"/>
      <c r="AD211" s="471"/>
      <c r="AE211" s="471"/>
      <c r="AF211" s="471"/>
      <c r="AG211" s="471"/>
      <c r="AH211" s="471"/>
      <c r="AI211" s="471"/>
      <c r="AJ211" s="471"/>
      <c r="AK211" s="471"/>
      <c r="AL211" s="471"/>
      <c r="AM211" s="471"/>
      <c r="AN211" s="471"/>
      <c r="AO211" s="471"/>
      <c r="AP211" s="471"/>
      <c r="AQ211" s="471"/>
      <c r="AR211" s="471"/>
      <c r="AS211" s="471"/>
      <c r="AT211" s="472"/>
      <c r="AU211" s="472"/>
      <c r="AV211" s="210"/>
      <c r="AW211" s="210"/>
      <c r="AX211" s="210"/>
      <c r="AY211" s="210"/>
      <c r="AZ211" s="210"/>
      <c r="BA211" s="211"/>
      <c r="BB211" s="211"/>
      <c r="BC211" s="203"/>
      <c r="BD211" s="203"/>
      <c r="BE211" s="203"/>
      <c r="BF211" s="203"/>
      <c r="BG211" s="203"/>
      <c r="BH211" s="203"/>
      <c r="BI211" s="203"/>
      <c r="BJ211" s="203"/>
      <c r="BK211" s="203"/>
      <c r="BL211" s="203"/>
      <c r="BM211" s="203"/>
      <c r="BN211" s="203"/>
      <c r="BO211" s="203"/>
      <c r="BP211" s="203"/>
      <c r="BQ211" s="203"/>
      <c r="BR211" s="203"/>
      <c r="BS211" s="203"/>
      <c r="BT211" s="203"/>
      <c r="BU211" s="203"/>
      <c r="BV211" s="203"/>
      <c r="BW211" s="203"/>
      <c r="BX211" s="203"/>
      <c r="BY211" s="203"/>
      <c r="BZ211" s="203"/>
      <c r="CA211" s="203"/>
      <c r="CB211" s="203"/>
      <c r="CC211" s="203"/>
      <c r="CD211" s="203"/>
      <c r="CE211" s="203"/>
      <c r="CF211" s="203"/>
      <c r="CG211" s="203"/>
      <c r="CH211" s="203"/>
      <c r="CI211" s="203"/>
      <c r="CJ211" s="203"/>
      <c r="CK211" s="203"/>
      <c r="CL211" s="203"/>
      <c r="CM211" s="203"/>
      <c r="CN211" s="203"/>
      <c r="CO211" s="203"/>
      <c r="CP211" s="203"/>
      <c r="CQ211" s="203"/>
      <c r="CR211" s="203"/>
      <c r="CS211" s="203"/>
      <c r="DZ211" s="272"/>
      <c r="EA211" s="272"/>
      <c r="EB211" s="272"/>
      <c r="EC211" s="272"/>
      <c r="ED211" s="272"/>
      <c r="EE211" s="272"/>
      <c r="EF211" s="272"/>
      <c r="EG211" s="272"/>
      <c r="EH211" s="272"/>
      <c r="EI211" s="272"/>
      <c r="EJ211" s="272"/>
      <c r="EK211" s="272"/>
      <c r="EL211" s="272"/>
      <c r="EM211" s="272"/>
      <c r="EN211" s="272"/>
      <c r="EO211" s="272"/>
      <c r="EP211" s="272"/>
      <c r="EQ211" s="272"/>
      <c r="ER211" s="272"/>
      <c r="ES211" s="272"/>
      <c r="ET211" s="272"/>
      <c r="EU211" s="272"/>
      <c r="EV211" s="272"/>
      <c r="EW211" s="272"/>
      <c r="EX211" s="272"/>
      <c r="EY211" s="272"/>
      <c r="EZ211" s="272"/>
      <c r="FA211" s="272"/>
      <c r="FB211" s="272"/>
      <c r="FC211" s="272"/>
      <c r="FD211" s="272"/>
      <c r="FE211" s="272"/>
      <c r="FF211" s="272"/>
      <c r="FG211" s="272"/>
      <c r="FH211" s="272"/>
      <c r="FI211" s="272"/>
      <c r="FJ211" s="272"/>
      <c r="FK211" s="272"/>
      <c r="FL211" s="272"/>
      <c r="FM211" s="272"/>
      <c r="FN211" s="272"/>
      <c r="FO211" s="272"/>
      <c r="FP211" s="272"/>
      <c r="FQ211" s="272"/>
      <c r="FR211" s="272"/>
      <c r="FS211" s="272"/>
      <c r="FT211" s="272"/>
      <c r="FU211" s="272"/>
      <c r="FV211" s="272"/>
      <c r="FW211" s="272"/>
      <c r="FX211" s="272"/>
      <c r="FY211" s="272"/>
      <c r="FZ211" s="272"/>
      <c r="GA211" s="272"/>
      <c r="GB211" s="272"/>
      <c r="GC211" s="272"/>
      <c r="GD211" s="272"/>
      <c r="GE211" s="272"/>
      <c r="GF211" s="272"/>
      <c r="GG211" s="272"/>
      <c r="GH211" s="272"/>
      <c r="GI211" s="272"/>
      <c r="GJ211" s="272"/>
      <c r="GK211" s="272"/>
      <c r="GL211" s="272"/>
      <c r="GM211" s="272"/>
    </row>
    <row r="212" spans="1:195" s="24" customFormat="1" ht="13.5" customHeight="1">
      <c r="A212" s="449"/>
      <c r="B212" s="449"/>
      <c r="C212" s="449"/>
      <c r="D212" s="450"/>
      <c r="E212" s="450"/>
      <c r="F212" s="450"/>
      <c r="G212" s="450"/>
      <c r="H212" s="448"/>
      <c r="I212" s="448"/>
      <c r="J212" s="448"/>
      <c r="K212" s="448"/>
      <c r="L212" s="448"/>
      <c r="M212" s="448"/>
      <c r="N212" s="448"/>
      <c r="O212" s="448"/>
      <c r="P212" s="447"/>
      <c r="Q212" s="447"/>
      <c r="R212" s="447"/>
      <c r="S212" s="447"/>
      <c r="T212" s="447"/>
      <c r="U212" s="447"/>
      <c r="V212" s="447"/>
      <c r="W212" s="447"/>
      <c r="X212" s="472"/>
      <c r="Y212" s="472"/>
      <c r="Z212" s="472"/>
      <c r="AA212" s="472"/>
      <c r="AB212" s="471"/>
      <c r="AC212" s="471"/>
      <c r="AD212" s="471"/>
      <c r="AE212" s="471"/>
      <c r="AF212" s="471"/>
      <c r="AG212" s="471"/>
      <c r="AH212" s="471"/>
      <c r="AI212" s="471"/>
      <c r="AJ212" s="471"/>
      <c r="AK212" s="471"/>
      <c r="AL212" s="471"/>
      <c r="AM212" s="471"/>
      <c r="AN212" s="471"/>
      <c r="AO212" s="471"/>
      <c r="AP212" s="471"/>
      <c r="AQ212" s="471"/>
      <c r="AR212" s="471"/>
      <c r="AS212" s="471"/>
      <c r="AT212" s="472"/>
      <c r="AU212" s="472"/>
      <c r="AV212" s="210"/>
      <c r="AW212" s="210"/>
      <c r="AX212" s="210"/>
      <c r="AY212" s="210"/>
      <c r="AZ212" s="210"/>
      <c r="BA212" s="211"/>
      <c r="BB212" s="211"/>
      <c r="BC212" s="203"/>
      <c r="BD212" s="203"/>
      <c r="BE212" s="203"/>
      <c r="BF212" s="203"/>
      <c r="BG212" s="203"/>
      <c r="BH212" s="203"/>
      <c r="BI212" s="203"/>
      <c r="BJ212" s="203"/>
      <c r="BK212" s="203"/>
      <c r="BL212" s="203"/>
      <c r="BM212" s="203"/>
      <c r="BN212" s="203"/>
      <c r="BO212" s="203"/>
      <c r="BP212" s="203"/>
      <c r="BQ212" s="203"/>
      <c r="BR212" s="203"/>
      <c r="BS212" s="203"/>
      <c r="BT212" s="203"/>
      <c r="BU212" s="203"/>
      <c r="BV212" s="203"/>
      <c r="BW212" s="203"/>
      <c r="BX212" s="203"/>
      <c r="BY212" s="203"/>
      <c r="BZ212" s="203"/>
      <c r="CA212" s="203"/>
      <c r="CB212" s="203"/>
      <c r="CC212" s="203"/>
      <c r="CD212" s="203"/>
      <c r="CE212" s="203"/>
      <c r="CF212" s="203"/>
      <c r="CG212" s="203"/>
      <c r="CH212" s="203"/>
      <c r="CI212" s="203"/>
      <c r="CJ212" s="203"/>
      <c r="CK212" s="203"/>
      <c r="CL212" s="203"/>
      <c r="CM212" s="203"/>
      <c r="CN212" s="203"/>
      <c r="CO212" s="203"/>
      <c r="CP212" s="203"/>
      <c r="CQ212" s="203"/>
      <c r="CR212" s="203"/>
      <c r="CS212" s="203"/>
      <c r="DZ212" s="272"/>
      <c r="EA212" s="272"/>
      <c r="EB212" s="272"/>
      <c r="EC212" s="272"/>
      <c r="ED212" s="272"/>
      <c r="EE212" s="272"/>
      <c r="EF212" s="272"/>
      <c r="EG212" s="272"/>
      <c r="EH212" s="272"/>
      <c r="EI212" s="272"/>
      <c r="EJ212" s="272"/>
      <c r="EK212" s="272"/>
      <c r="EL212" s="272"/>
      <c r="EM212" s="272"/>
      <c r="EN212" s="272"/>
      <c r="EO212" s="272"/>
      <c r="EP212" s="272"/>
      <c r="EQ212" s="272"/>
      <c r="ER212" s="272"/>
      <c r="ES212" s="272"/>
      <c r="ET212" s="272"/>
      <c r="EU212" s="272"/>
      <c r="EV212" s="272"/>
      <c r="EW212" s="272"/>
      <c r="EX212" s="272"/>
      <c r="EY212" s="272"/>
      <c r="EZ212" s="272"/>
      <c r="FA212" s="272"/>
      <c r="FB212" s="272"/>
      <c r="FC212" s="272"/>
      <c r="FD212" s="272"/>
      <c r="FE212" s="272"/>
      <c r="FF212" s="272"/>
      <c r="FG212" s="272"/>
      <c r="FH212" s="272"/>
      <c r="FI212" s="272"/>
      <c r="FJ212" s="272"/>
      <c r="FK212" s="272"/>
      <c r="FL212" s="272"/>
      <c r="FM212" s="272"/>
      <c r="FN212" s="272"/>
      <c r="FO212" s="272"/>
      <c r="FP212" s="272"/>
      <c r="FQ212" s="272"/>
      <c r="FR212" s="272"/>
      <c r="FS212" s="272"/>
      <c r="FT212" s="272"/>
      <c r="FU212" s="272"/>
      <c r="FV212" s="272"/>
      <c r="FW212" s="272"/>
      <c r="FX212" s="272"/>
      <c r="FY212" s="272"/>
      <c r="FZ212" s="272"/>
      <c r="GA212" s="272"/>
      <c r="GB212" s="272"/>
      <c r="GC212" s="272"/>
      <c r="GD212" s="272"/>
      <c r="GE212" s="272"/>
      <c r="GF212" s="272"/>
      <c r="GG212" s="272"/>
      <c r="GH212" s="272"/>
      <c r="GI212" s="272"/>
      <c r="GJ212" s="272"/>
      <c r="GK212" s="272"/>
      <c r="GL212" s="272"/>
      <c r="GM212" s="272"/>
    </row>
    <row r="213" spans="1:195" s="24" customFormat="1" ht="13.5" customHeight="1">
      <c r="A213" s="449"/>
      <c r="B213" s="449"/>
      <c r="C213" s="449"/>
      <c r="D213" s="450"/>
      <c r="E213" s="450"/>
      <c r="F213" s="450"/>
      <c r="G213" s="450"/>
      <c r="H213" s="448"/>
      <c r="I213" s="448"/>
      <c r="J213" s="448"/>
      <c r="K213" s="448"/>
      <c r="L213" s="448"/>
      <c r="M213" s="448"/>
      <c r="N213" s="448"/>
      <c r="O213" s="448"/>
      <c r="P213" s="447"/>
      <c r="Q213" s="447"/>
      <c r="R213" s="447"/>
      <c r="S213" s="447"/>
      <c r="T213" s="447"/>
      <c r="U213" s="447"/>
      <c r="V213" s="447"/>
      <c r="W213" s="447"/>
      <c r="X213" s="472"/>
      <c r="Y213" s="472"/>
      <c r="Z213" s="472"/>
      <c r="AA213" s="472"/>
      <c r="AB213" s="471"/>
      <c r="AC213" s="471"/>
      <c r="AD213" s="471"/>
      <c r="AE213" s="471"/>
      <c r="AF213" s="471"/>
      <c r="AG213" s="471"/>
      <c r="AH213" s="471"/>
      <c r="AI213" s="471"/>
      <c r="AJ213" s="471"/>
      <c r="AK213" s="471"/>
      <c r="AL213" s="471"/>
      <c r="AM213" s="471"/>
      <c r="AN213" s="471"/>
      <c r="AO213" s="471"/>
      <c r="AP213" s="471"/>
      <c r="AQ213" s="471"/>
      <c r="AR213" s="471"/>
      <c r="AS213" s="471"/>
      <c r="AT213" s="472"/>
      <c r="AU213" s="472"/>
      <c r="AV213" s="210"/>
      <c r="AW213" s="210"/>
      <c r="AX213" s="210"/>
      <c r="AY213" s="210"/>
      <c r="AZ213" s="210"/>
      <c r="BA213" s="211"/>
      <c r="BB213" s="211"/>
      <c r="BC213" s="203"/>
      <c r="BD213" s="203"/>
      <c r="BE213" s="203"/>
      <c r="BF213" s="203"/>
      <c r="BG213" s="203"/>
      <c r="BH213" s="203"/>
      <c r="BI213" s="203"/>
      <c r="BJ213" s="203"/>
      <c r="BK213" s="203"/>
      <c r="BL213" s="203"/>
      <c r="BM213" s="203"/>
      <c r="BN213" s="203"/>
      <c r="BO213" s="203"/>
      <c r="BP213" s="203"/>
      <c r="BQ213" s="203"/>
      <c r="BR213" s="203"/>
      <c r="BS213" s="203"/>
      <c r="BT213" s="203"/>
      <c r="BU213" s="203"/>
      <c r="BV213" s="203"/>
      <c r="BW213" s="203"/>
      <c r="BX213" s="203"/>
      <c r="BY213" s="203"/>
      <c r="BZ213" s="203"/>
      <c r="CA213" s="203"/>
      <c r="CB213" s="203"/>
      <c r="CC213" s="203"/>
      <c r="CD213" s="203"/>
      <c r="CE213" s="203"/>
      <c r="CF213" s="203"/>
      <c r="CG213" s="203"/>
      <c r="CH213" s="203"/>
      <c r="CI213" s="203"/>
      <c r="CJ213" s="203"/>
      <c r="CK213" s="203"/>
      <c r="CL213" s="203"/>
      <c r="CM213" s="203"/>
      <c r="CN213" s="203"/>
      <c r="CO213" s="203"/>
      <c r="CP213" s="203"/>
      <c r="CQ213" s="203"/>
      <c r="CR213" s="203"/>
      <c r="CS213" s="203"/>
      <c r="DZ213" s="272"/>
      <c r="EA213" s="272"/>
      <c r="EB213" s="272"/>
      <c r="EC213" s="272"/>
      <c r="ED213" s="272"/>
      <c r="EE213" s="272"/>
      <c r="EF213" s="272"/>
      <c r="EG213" s="272"/>
      <c r="EH213" s="272"/>
      <c r="EI213" s="272"/>
      <c r="EJ213" s="272"/>
      <c r="EK213" s="272"/>
      <c r="EL213" s="272"/>
      <c r="EM213" s="272"/>
      <c r="EN213" s="272"/>
      <c r="EO213" s="272"/>
      <c r="EP213" s="272"/>
      <c r="EQ213" s="272"/>
      <c r="ER213" s="272"/>
      <c r="ES213" s="272"/>
      <c r="ET213" s="272"/>
      <c r="EU213" s="272"/>
      <c r="EV213" s="272"/>
      <c r="EW213" s="272"/>
      <c r="EX213" s="272"/>
      <c r="EY213" s="272"/>
      <c r="EZ213" s="272"/>
      <c r="FA213" s="272"/>
      <c r="FB213" s="272"/>
      <c r="FC213" s="272"/>
      <c r="FD213" s="272"/>
      <c r="FE213" s="272"/>
      <c r="FF213" s="272"/>
      <c r="FG213" s="272"/>
      <c r="FH213" s="272"/>
      <c r="FI213" s="272"/>
      <c r="FJ213" s="272"/>
      <c r="FK213" s="272"/>
      <c r="FL213" s="272"/>
      <c r="FM213" s="272"/>
      <c r="FN213" s="272"/>
      <c r="FO213" s="272"/>
      <c r="FP213" s="272"/>
      <c r="FQ213" s="272"/>
      <c r="FR213" s="272"/>
      <c r="FS213" s="272"/>
      <c r="FT213" s="272"/>
      <c r="FU213" s="272"/>
      <c r="FV213" s="272"/>
      <c r="FW213" s="272"/>
      <c r="FX213" s="272"/>
      <c r="FY213" s="272"/>
      <c r="FZ213" s="272"/>
      <c r="GA213" s="272"/>
      <c r="GB213" s="272"/>
      <c r="GC213" s="272"/>
      <c r="GD213" s="272"/>
      <c r="GE213" s="272"/>
      <c r="GF213" s="272"/>
      <c r="GG213" s="272"/>
      <c r="GH213" s="272"/>
      <c r="GI213" s="272"/>
      <c r="GJ213" s="272"/>
      <c r="GK213" s="272"/>
      <c r="GL213" s="272"/>
      <c r="GM213" s="272"/>
    </row>
    <row r="214" spans="1:195" s="24" customFormat="1" ht="13.5" customHeight="1">
      <c r="A214" s="449"/>
      <c r="B214" s="449"/>
      <c r="C214" s="449"/>
      <c r="D214" s="450"/>
      <c r="E214" s="450"/>
      <c r="F214" s="450"/>
      <c r="G214" s="450"/>
      <c r="H214" s="448"/>
      <c r="I214" s="448"/>
      <c r="J214" s="448"/>
      <c r="K214" s="448"/>
      <c r="L214" s="448"/>
      <c r="M214" s="448"/>
      <c r="N214" s="448"/>
      <c r="O214" s="448"/>
      <c r="P214" s="447"/>
      <c r="Q214" s="447"/>
      <c r="R214" s="447"/>
      <c r="S214" s="447"/>
      <c r="T214" s="447"/>
      <c r="U214" s="447"/>
      <c r="V214" s="447"/>
      <c r="W214" s="447"/>
      <c r="X214" s="472"/>
      <c r="Y214" s="472"/>
      <c r="Z214" s="472"/>
      <c r="AA214" s="472"/>
      <c r="AB214" s="471"/>
      <c r="AC214" s="471"/>
      <c r="AD214" s="471"/>
      <c r="AE214" s="471"/>
      <c r="AF214" s="471"/>
      <c r="AG214" s="471"/>
      <c r="AH214" s="471"/>
      <c r="AI214" s="471"/>
      <c r="AJ214" s="471"/>
      <c r="AK214" s="471"/>
      <c r="AL214" s="471"/>
      <c r="AM214" s="471"/>
      <c r="AN214" s="471"/>
      <c r="AO214" s="471"/>
      <c r="AP214" s="471"/>
      <c r="AQ214" s="471"/>
      <c r="AR214" s="471"/>
      <c r="AS214" s="471"/>
      <c r="AT214" s="472"/>
      <c r="AU214" s="472"/>
      <c r="AV214" s="210"/>
      <c r="AW214" s="210"/>
      <c r="AX214" s="210"/>
      <c r="AY214" s="210"/>
      <c r="AZ214" s="210"/>
      <c r="BA214" s="211"/>
      <c r="BB214" s="211"/>
      <c r="BC214" s="203"/>
      <c r="BD214" s="203"/>
      <c r="BE214" s="203"/>
      <c r="BF214" s="203"/>
      <c r="BG214" s="203"/>
      <c r="BH214" s="203"/>
      <c r="BI214" s="203"/>
      <c r="BJ214" s="203"/>
      <c r="BK214" s="203"/>
      <c r="BL214" s="203"/>
      <c r="BM214" s="203"/>
      <c r="BN214" s="203"/>
      <c r="BO214" s="203"/>
      <c r="BP214" s="203"/>
      <c r="BQ214" s="203"/>
      <c r="BR214" s="203"/>
      <c r="BS214" s="203"/>
      <c r="BT214" s="203"/>
      <c r="BU214" s="203"/>
      <c r="BV214" s="203"/>
      <c r="BW214" s="203"/>
      <c r="BX214" s="203"/>
      <c r="BY214" s="203"/>
      <c r="BZ214" s="203"/>
      <c r="CA214" s="203"/>
      <c r="CB214" s="203"/>
      <c r="CC214" s="203"/>
      <c r="CD214" s="203"/>
      <c r="CE214" s="203"/>
      <c r="CF214" s="203"/>
      <c r="CG214" s="203"/>
      <c r="CH214" s="203"/>
      <c r="CI214" s="203"/>
      <c r="CJ214" s="203"/>
      <c r="CK214" s="203"/>
      <c r="CL214" s="203"/>
      <c r="CM214" s="203"/>
      <c r="CN214" s="203"/>
      <c r="CO214" s="203"/>
      <c r="CP214" s="203"/>
      <c r="CQ214" s="203"/>
      <c r="CR214" s="203"/>
      <c r="CS214" s="203"/>
      <c r="DZ214" s="272"/>
      <c r="EA214" s="272"/>
      <c r="EB214" s="272"/>
      <c r="EC214" s="272"/>
      <c r="ED214" s="272"/>
      <c r="EE214" s="272"/>
      <c r="EF214" s="272"/>
      <c r="EG214" s="272"/>
      <c r="EH214" s="272"/>
      <c r="EI214" s="272"/>
      <c r="EJ214" s="272"/>
      <c r="EK214" s="272"/>
      <c r="EL214" s="272"/>
      <c r="EM214" s="272"/>
      <c r="EN214" s="272"/>
      <c r="EO214" s="272"/>
      <c r="EP214" s="272"/>
      <c r="EQ214" s="272"/>
      <c r="ER214" s="272"/>
      <c r="ES214" s="272"/>
      <c r="ET214" s="272"/>
      <c r="EU214" s="272"/>
      <c r="EV214" s="272"/>
      <c r="EW214" s="272"/>
      <c r="EX214" s="272"/>
      <c r="EY214" s="272"/>
      <c r="EZ214" s="272"/>
      <c r="FA214" s="272"/>
      <c r="FB214" s="272"/>
      <c r="FC214" s="272"/>
      <c r="FD214" s="272"/>
      <c r="FE214" s="272"/>
      <c r="FF214" s="272"/>
      <c r="FG214" s="272"/>
      <c r="FH214" s="272"/>
      <c r="FI214" s="272"/>
      <c r="FJ214" s="272"/>
      <c r="FK214" s="272"/>
      <c r="FL214" s="272"/>
      <c r="FM214" s="272"/>
      <c r="FN214" s="272"/>
      <c r="FO214" s="272"/>
      <c r="FP214" s="272"/>
      <c r="FQ214" s="272"/>
      <c r="FR214" s="272"/>
      <c r="FS214" s="272"/>
      <c r="FT214" s="272"/>
      <c r="FU214" s="272"/>
      <c r="FV214" s="272"/>
      <c r="FW214" s="272"/>
      <c r="FX214" s="272"/>
      <c r="FY214" s="272"/>
      <c r="FZ214" s="272"/>
      <c r="GA214" s="272"/>
      <c r="GB214" s="272"/>
      <c r="GC214" s="272"/>
      <c r="GD214" s="272"/>
      <c r="GE214" s="272"/>
      <c r="GF214" s="272"/>
      <c r="GG214" s="272"/>
      <c r="GH214" s="272"/>
      <c r="GI214" s="272"/>
      <c r="GJ214" s="272"/>
      <c r="GK214" s="272"/>
      <c r="GL214" s="272"/>
      <c r="GM214" s="272"/>
    </row>
    <row r="215" spans="1:195" s="24" customFormat="1" ht="13.5" customHeight="1">
      <c r="A215" s="449"/>
      <c r="B215" s="449"/>
      <c r="C215" s="449"/>
      <c r="D215" s="450"/>
      <c r="E215" s="450"/>
      <c r="F215" s="450"/>
      <c r="G215" s="450"/>
      <c r="H215" s="448"/>
      <c r="I215" s="448"/>
      <c r="J215" s="448"/>
      <c r="K215" s="448"/>
      <c r="L215" s="448"/>
      <c r="M215" s="448"/>
      <c r="N215" s="448"/>
      <c r="O215" s="448"/>
      <c r="P215" s="447"/>
      <c r="Q215" s="447"/>
      <c r="R215" s="447"/>
      <c r="S215" s="447"/>
      <c r="T215" s="447"/>
      <c r="U215" s="447"/>
      <c r="V215" s="447"/>
      <c r="W215" s="447"/>
      <c r="X215" s="447"/>
      <c r="Y215" s="447"/>
      <c r="Z215" s="447"/>
      <c r="AA215" s="447"/>
      <c r="AB215" s="447"/>
      <c r="AC215" s="447"/>
      <c r="AD215" s="447"/>
      <c r="AE215" s="447"/>
      <c r="AF215" s="447"/>
      <c r="AG215" s="447"/>
      <c r="AH215" s="447"/>
      <c r="AI215" s="447"/>
      <c r="AJ215" s="447"/>
      <c r="AK215" s="447"/>
      <c r="AL215" s="447"/>
      <c r="AM215" s="447"/>
      <c r="AN215" s="447"/>
      <c r="AO215" s="447"/>
      <c r="AP215" s="447"/>
      <c r="AQ215" s="447"/>
      <c r="AR215" s="447"/>
      <c r="AS215" s="447"/>
      <c r="AT215" s="447"/>
      <c r="AU215" s="447"/>
      <c r="AV215" s="210"/>
      <c r="AW215" s="210"/>
      <c r="AX215" s="210"/>
      <c r="AY215" s="210"/>
      <c r="AZ215" s="210"/>
      <c r="BA215" s="211"/>
      <c r="BB215" s="211"/>
      <c r="BC215" s="203"/>
      <c r="BD215" s="203"/>
      <c r="BE215" s="203"/>
      <c r="BF215" s="203"/>
      <c r="BG215" s="203"/>
      <c r="BH215" s="203"/>
      <c r="BI215" s="203"/>
      <c r="BJ215" s="203"/>
      <c r="BK215" s="203"/>
      <c r="BL215" s="203"/>
      <c r="BM215" s="203"/>
      <c r="BN215" s="203"/>
      <c r="BO215" s="203"/>
      <c r="BP215" s="203"/>
      <c r="BQ215" s="203"/>
      <c r="BR215" s="203"/>
      <c r="BS215" s="203"/>
      <c r="BT215" s="203"/>
      <c r="BU215" s="203"/>
      <c r="BV215" s="203"/>
      <c r="BW215" s="203"/>
      <c r="BX215" s="203"/>
      <c r="BY215" s="203"/>
      <c r="BZ215" s="203"/>
      <c r="CA215" s="203"/>
      <c r="CB215" s="203"/>
      <c r="CC215" s="203"/>
      <c r="CD215" s="203"/>
      <c r="CE215" s="203"/>
      <c r="CF215" s="203"/>
      <c r="CG215" s="203"/>
      <c r="CH215" s="203"/>
      <c r="CI215" s="203"/>
      <c r="CJ215" s="203"/>
      <c r="CK215" s="203"/>
      <c r="CL215" s="203"/>
      <c r="CM215" s="203"/>
      <c r="CN215" s="203"/>
      <c r="CO215" s="203"/>
      <c r="CP215" s="203"/>
      <c r="CQ215" s="203"/>
      <c r="CR215" s="203"/>
      <c r="CS215" s="203"/>
      <c r="DZ215" s="272"/>
      <c r="EA215" s="272"/>
      <c r="EB215" s="272"/>
      <c r="EC215" s="272"/>
      <c r="ED215" s="272"/>
      <c r="EE215" s="272"/>
      <c r="EF215" s="272"/>
      <c r="EG215" s="272"/>
      <c r="EH215" s="272"/>
      <c r="EI215" s="272"/>
      <c r="EJ215" s="272"/>
      <c r="EK215" s="272"/>
      <c r="EL215" s="272"/>
      <c r="EM215" s="272"/>
      <c r="EN215" s="272"/>
      <c r="EO215" s="272"/>
      <c r="EP215" s="272"/>
      <c r="EQ215" s="272"/>
      <c r="ER215" s="272"/>
      <c r="ES215" s="272"/>
      <c r="ET215" s="272"/>
      <c r="EU215" s="272"/>
      <c r="EV215" s="272"/>
      <c r="EW215" s="272"/>
      <c r="EX215" s="272"/>
      <c r="EY215" s="272"/>
      <c r="EZ215" s="272"/>
      <c r="FA215" s="272"/>
      <c r="FB215" s="272"/>
      <c r="FC215" s="272"/>
      <c r="FD215" s="272"/>
      <c r="FE215" s="272"/>
      <c r="FF215" s="272"/>
      <c r="FG215" s="272"/>
      <c r="FH215" s="272"/>
      <c r="FI215" s="272"/>
      <c r="FJ215" s="272"/>
      <c r="FK215" s="272"/>
      <c r="FL215" s="272"/>
      <c r="FM215" s="272"/>
      <c r="FN215" s="272"/>
      <c r="FO215" s="272"/>
      <c r="FP215" s="272"/>
      <c r="FQ215" s="272"/>
      <c r="FR215" s="272"/>
      <c r="FS215" s="272"/>
      <c r="FT215" s="272"/>
      <c r="FU215" s="272"/>
      <c r="FV215" s="272"/>
      <c r="FW215" s="272"/>
      <c r="FX215" s="272"/>
      <c r="FY215" s="272"/>
      <c r="FZ215" s="272"/>
      <c r="GA215" s="272"/>
      <c r="GB215" s="272"/>
      <c r="GC215" s="272"/>
      <c r="GD215" s="272"/>
      <c r="GE215" s="272"/>
      <c r="GF215" s="272"/>
      <c r="GG215" s="272"/>
      <c r="GH215" s="272"/>
      <c r="GI215" s="272"/>
      <c r="GJ215" s="272"/>
      <c r="GK215" s="272"/>
      <c r="GL215" s="272"/>
      <c r="GM215" s="272"/>
    </row>
    <row r="216" spans="1:195" s="24" customFormat="1" ht="13.5" customHeight="1">
      <c r="A216" s="449"/>
      <c r="B216" s="449"/>
      <c r="C216" s="449"/>
      <c r="D216" s="449"/>
      <c r="E216" s="449"/>
      <c r="F216" s="449"/>
      <c r="G216" s="449"/>
      <c r="H216" s="448"/>
      <c r="I216" s="448"/>
      <c r="J216" s="448"/>
      <c r="K216" s="448"/>
      <c r="L216" s="448"/>
      <c r="M216" s="448"/>
      <c r="N216" s="448"/>
      <c r="O216" s="448"/>
      <c r="P216" s="447"/>
      <c r="Q216" s="447"/>
      <c r="R216" s="447"/>
      <c r="S216" s="447"/>
      <c r="T216" s="447"/>
      <c r="U216" s="447"/>
      <c r="V216" s="447"/>
      <c r="W216" s="447"/>
      <c r="X216" s="472"/>
      <c r="Y216" s="472"/>
      <c r="Z216" s="472"/>
      <c r="AA216" s="472"/>
      <c r="AB216" s="471"/>
      <c r="AC216" s="471"/>
      <c r="AD216" s="471"/>
      <c r="AE216" s="471"/>
      <c r="AF216" s="471"/>
      <c r="AG216" s="471"/>
      <c r="AH216" s="471"/>
      <c r="AI216" s="471"/>
      <c r="AJ216" s="471"/>
      <c r="AK216" s="471"/>
      <c r="AL216" s="471"/>
      <c r="AM216" s="471"/>
      <c r="AN216" s="471"/>
      <c r="AO216" s="471"/>
      <c r="AP216" s="471"/>
      <c r="AQ216" s="471"/>
      <c r="AR216" s="471"/>
      <c r="AS216" s="471"/>
      <c r="AT216" s="472"/>
      <c r="AU216" s="472"/>
      <c r="AV216" s="210"/>
      <c r="AW216" s="210"/>
      <c r="AX216" s="210"/>
      <c r="AY216" s="210"/>
      <c r="AZ216" s="210"/>
      <c r="BA216" s="211"/>
      <c r="BB216" s="211"/>
      <c r="BC216" s="203"/>
      <c r="BD216" s="203"/>
      <c r="BE216" s="203"/>
      <c r="BF216" s="203"/>
      <c r="BG216" s="203"/>
      <c r="BH216" s="203"/>
      <c r="BI216" s="203"/>
      <c r="BJ216" s="203"/>
      <c r="BK216" s="203"/>
      <c r="BL216" s="203"/>
      <c r="BM216" s="203"/>
      <c r="BN216" s="203"/>
      <c r="BO216" s="203"/>
      <c r="BP216" s="203"/>
      <c r="BQ216" s="203"/>
      <c r="BR216" s="203"/>
      <c r="BS216" s="203"/>
      <c r="BT216" s="203"/>
      <c r="BU216" s="203"/>
      <c r="BV216" s="203"/>
      <c r="BW216" s="203"/>
      <c r="BX216" s="203"/>
      <c r="BY216" s="203"/>
      <c r="BZ216" s="203"/>
      <c r="CA216" s="203"/>
      <c r="CB216" s="203"/>
      <c r="CC216" s="203"/>
      <c r="CD216" s="203"/>
      <c r="CE216" s="203"/>
      <c r="CF216" s="203"/>
      <c r="CG216" s="203"/>
      <c r="CH216" s="203"/>
      <c r="CI216" s="203"/>
      <c r="CJ216" s="203"/>
      <c r="CK216" s="203"/>
      <c r="CL216" s="203"/>
      <c r="CM216" s="203"/>
      <c r="CN216" s="203"/>
      <c r="CO216" s="203"/>
      <c r="CP216" s="203"/>
      <c r="CQ216" s="203"/>
      <c r="CR216" s="203"/>
      <c r="CS216" s="203"/>
      <c r="DZ216" s="272"/>
      <c r="EA216" s="272"/>
      <c r="EB216" s="272"/>
      <c r="EC216" s="272"/>
      <c r="ED216" s="272"/>
      <c r="EE216" s="272"/>
      <c r="EF216" s="272"/>
      <c r="EG216" s="272"/>
      <c r="EH216" s="272"/>
      <c r="EI216" s="272"/>
      <c r="EJ216" s="272"/>
      <c r="EK216" s="272"/>
      <c r="EL216" s="272"/>
      <c r="EM216" s="272"/>
      <c r="EN216" s="272"/>
      <c r="EO216" s="272"/>
      <c r="EP216" s="272"/>
      <c r="EQ216" s="272"/>
      <c r="ER216" s="272"/>
      <c r="ES216" s="272"/>
      <c r="ET216" s="272"/>
      <c r="EU216" s="272"/>
      <c r="EV216" s="272"/>
      <c r="EW216" s="272"/>
      <c r="EX216" s="272"/>
      <c r="EY216" s="272"/>
      <c r="EZ216" s="272"/>
      <c r="FA216" s="272"/>
      <c r="FB216" s="272"/>
      <c r="FC216" s="272"/>
      <c r="FD216" s="272"/>
      <c r="FE216" s="272"/>
      <c r="FF216" s="272"/>
      <c r="FG216" s="272"/>
      <c r="FH216" s="272"/>
      <c r="FI216" s="272"/>
      <c r="FJ216" s="272"/>
      <c r="FK216" s="272"/>
      <c r="FL216" s="272"/>
      <c r="FM216" s="272"/>
      <c r="FN216" s="272"/>
      <c r="FO216" s="272"/>
      <c r="FP216" s="272"/>
      <c r="FQ216" s="272"/>
      <c r="FR216" s="272"/>
      <c r="FS216" s="272"/>
      <c r="FT216" s="272"/>
      <c r="FU216" s="272"/>
      <c r="FV216" s="272"/>
      <c r="FW216" s="272"/>
      <c r="FX216" s="272"/>
      <c r="FY216" s="272"/>
      <c r="FZ216" s="272"/>
      <c r="GA216" s="272"/>
      <c r="GB216" s="272"/>
      <c r="GC216" s="272"/>
      <c r="GD216" s="272"/>
      <c r="GE216" s="272"/>
      <c r="GF216" s="272"/>
      <c r="GG216" s="272"/>
      <c r="GH216" s="272"/>
      <c r="GI216" s="272"/>
      <c r="GJ216" s="272"/>
      <c r="GK216" s="272"/>
      <c r="GL216" s="272"/>
      <c r="GM216" s="272"/>
    </row>
    <row r="217" spans="1:195" s="24" customFormat="1" ht="13.5" customHeight="1">
      <c r="A217" s="449"/>
      <c r="B217" s="449"/>
      <c r="C217" s="449"/>
      <c r="D217" s="450"/>
      <c r="E217" s="450"/>
      <c r="F217" s="450"/>
      <c r="G217" s="450"/>
      <c r="H217" s="448"/>
      <c r="I217" s="448"/>
      <c r="J217" s="448"/>
      <c r="K217" s="448"/>
      <c r="L217" s="448"/>
      <c r="M217" s="448"/>
      <c r="N217" s="448"/>
      <c r="O217" s="448"/>
      <c r="P217" s="447"/>
      <c r="Q217" s="447"/>
      <c r="R217" s="447"/>
      <c r="S217" s="447"/>
      <c r="T217" s="447"/>
      <c r="U217" s="447"/>
      <c r="V217" s="447"/>
      <c r="W217" s="447"/>
      <c r="X217" s="472"/>
      <c r="Y217" s="472"/>
      <c r="Z217" s="472"/>
      <c r="AA217" s="472"/>
      <c r="AB217" s="471"/>
      <c r="AC217" s="471"/>
      <c r="AD217" s="471"/>
      <c r="AE217" s="471"/>
      <c r="AF217" s="471"/>
      <c r="AG217" s="471"/>
      <c r="AH217" s="471"/>
      <c r="AI217" s="471"/>
      <c r="AJ217" s="471"/>
      <c r="AK217" s="471"/>
      <c r="AL217" s="471"/>
      <c r="AM217" s="471"/>
      <c r="AN217" s="471"/>
      <c r="AO217" s="471"/>
      <c r="AP217" s="471"/>
      <c r="AQ217" s="471"/>
      <c r="AR217" s="471"/>
      <c r="AS217" s="471"/>
      <c r="AT217" s="472"/>
      <c r="AU217" s="472"/>
      <c r="AV217" s="210"/>
      <c r="AW217" s="210"/>
      <c r="AX217" s="210"/>
      <c r="AY217" s="210"/>
      <c r="AZ217" s="210"/>
      <c r="BA217" s="211"/>
      <c r="BB217" s="211"/>
      <c r="BC217" s="203"/>
      <c r="BD217" s="203"/>
      <c r="BE217" s="203"/>
      <c r="BF217" s="203"/>
      <c r="BG217" s="203"/>
      <c r="BH217" s="203"/>
      <c r="BI217" s="203"/>
      <c r="BJ217" s="203"/>
      <c r="BK217" s="203"/>
      <c r="BL217" s="203"/>
      <c r="BM217" s="203"/>
      <c r="BN217" s="203"/>
      <c r="BO217" s="203"/>
      <c r="BP217" s="203"/>
      <c r="BQ217" s="203"/>
      <c r="BR217" s="203"/>
      <c r="BS217" s="203"/>
      <c r="BT217" s="203"/>
      <c r="BU217" s="203"/>
      <c r="BV217" s="203"/>
      <c r="BW217" s="203"/>
      <c r="BX217" s="203"/>
      <c r="BY217" s="203"/>
      <c r="BZ217" s="203"/>
      <c r="CA217" s="203"/>
      <c r="CB217" s="203"/>
      <c r="CC217" s="203"/>
      <c r="CD217" s="203"/>
      <c r="CE217" s="203"/>
      <c r="CF217" s="203"/>
      <c r="CG217" s="203"/>
      <c r="CH217" s="203"/>
      <c r="CI217" s="203"/>
      <c r="CJ217" s="203"/>
      <c r="CK217" s="203"/>
      <c r="CL217" s="203"/>
      <c r="CM217" s="203"/>
      <c r="CN217" s="203"/>
      <c r="CO217" s="203"/>
      <c r="CP217" s="203"/>
      <c r="CQ217" s="203"/>
      <c r="CR217" s="203"/>
      <c r="CS217" s="203"/>
      <c r="DZ217" s="272"/>
      <c r="EA217" s="272"/>
      <c r="EB217" s="272"/>
      <c r="EC217" s="272"/>
      <c r="ED217" s="272"/>
      <c r="EE217" s="272"/>
      <c r="EF217" s="272"/>
      <c r="EG217" s="272"/>
      <c r="EH217" s="272"/>
      <c r="EI217" s="272"/>
      <c r="EJ217" s="272"/>
      <c r="EK217" s="272"/>
      <c r="EL217" s="272"/>
      <c r="EM217" s="272"/>
      <c r="EN217" s="272"/>
      <c r="EO217" s="272"/>
      <c r="EP217" s="272"/>
      <c r="EQ217" s="272"/>
      <c r="ER217" s="272"/>
      <c r="ES217" s="272"/>
      <c r="ET217" s="272"/>
      <c r="EU217" s="272"/>
      <c r="EV217" s="272"/>
      <c r="EW217" s="272"/>
      <c r="EX217" s="272"/>
      <c r="EY217" s="272"/>
      <c r="EZ217" s="272"/>
      <c r="FA217" s="272"/>
      <c r="FB217" s="272"/>
      <c r="FC217" s="272"/>
      <c r="FD217" s="272"/>
      <c r="FE217" s="272"/>
      <c r="FF217" s="272"/>
      <c r="FG217" s="272"/>
      <c r="FH217" s="272"/>
      <c r="FI217" s="272"/>
      <c r="FJ217" s="272"/>
      <c r="FK217" s="272"/>
      <c r="FL217" s="272"/>
      <c r="FM217" s="272"/>
      <c r="FN217" s="272"/>
      <c r="FO217" s="272"/>
      <c r="FP217" s="272"/>
      <c r="FQ217" s="272"/>
      <c r="FR217" s="272"/>
      <c r="FS217" s="272"/>
      <c r="FT217" s="272"/>
      <c r="FU217" s="272"/>
      <c r="FV217" s="272"/>
      <c r="FW217" s="272"/>
      <c r="FX217" s="272"/>
      <c r="FY217" s="272"/>
      <c r="FZ217" s="272"/>
      <c r="GA217" s="272"/>
      <c r="GB217" s="272"/>
      <c r="GC217" s="272"/>
      <c r="GD217" s="272"/>
      <c r="GE217" s="272"/>
      <c r="GF217" s="272"/>
      <c r="GG217" s="272"/>
      <c r="GH217" s="272"/>
      <c r="GI217" s="272"/>
      <c r="GJ217" s="272"/>
      <c r="GK217" s="272"/>
      <c r="GL217" s="272"/>
      <c r="GM217" s="272"/>
    </row>
    <row r="218" spans="1:195" s="24" customFormat="1" ht="13.5" customHeight="1">
      <c r="A218" s="449"/>
      <c r="B218" s="449"/>
      <c r="C218" s="449"/>
      <c r="D218" s="450"/>
      <c r="E218" s="450"/>
      <c r="F218" s="450"/>
      <c r="G218" s="450"/>
      <c r="H218" s="448"/>
      <c r="I218" s="448"/>
      <c r="J218" s="448"/>
      <c r="K218" s="448"/>
      <c r="L218" s="448"/>
      <c r="M218" s="448"/>
      <c r="N218" s="448"/>
      <c r="O218" s="448"/>
      <c r="P218" s="447"/>
      <c r="Q218" s="447"/>
      <c r="R218" s="447"/>
      <c r="S218" s="447"/>
      <c r="T218" s="447"/>
      <c r="U218" s="447"/>
      <c r="V218" s="447"/>
      <c r="W218" s="447"/>
      <c r="X218" s="472"/>
      <c r="Y218" s="472"/>
      <c r="Z218" s="472"/>
      <c r="AA218" s="472"/>
      <c r="AB218" s="471"/>
      <c r="AC218" s="471"/>
      <c r="AD218" s="471"/>
      <c r="AE218" s="471"/>
      <c r="AF218" s="471"/>
      <c r="AG218" s="471"/>
      <c r="AH218" s="471"/>
      <c r="AI218" s="471"/>
      <c r="AJ218" s="471"/>
      <c r="AK218" s="471"/>
      <c r="AL218" s="471"/>
      <c r="AM218" s="471"/>
      <c r="AN218" s="471"/>
      <c r="AO218" s="471"/>
      <c r="AP218" s="471"/>
      <c r="AQ218" s="471"/>
      <c r="AR218" s="471"/>
      <c r="AS218" s="471"/>
      <c r="AT218" s="472"/>
      <c r="AU218" s="472"/>
      <c r="AV218" s="210"/>
      <c r="AW218" s="210"/>
      <c r="AX218" s="210"/>
      <c r="AY218" s="210"/>
      <c r="AZ218" s="210"/>
      <c r="BA218" s="211"/>
      <c r="BB218" s="211"/>
      <c r="BC218" s="203"/>
      <c r="BD218" s="203"/>
      <c r="BE218" s="203"/>
      <c r="BF218" s="203"/>
      <c r="BG218" s="203"/>
      <c r="BH218" s="203"/>
      <c r="BI218" s="203"/>
      <c r="BJ218" s="203"/>
      <c r="BK218" s="203"/>
      <c r="BL218" s="203"/>
      <c r="BM218" s="203"/>
      <c r="BN218" s="203"/>
      <c r="BO218" s="203"/>
      <c r="BP218" s="203"/>
      <c r="BQ218" s="203"/>
      <c r="BR218" s="203"/>
      <c r="BS218" s="203"/>
      <c r="BT218" s="203"/>
      <c r="BU218" s="203"/>
      <c r="BV218" s="203"/>
      <c r="BW218" s="203"/>
      <c r="BX218" s="203"/>
      <c r="BY218" s="203"/>
      <c r="BZ218" s="203"/>
      <c r="CA218" s="203"/>
      <c r="CB218" s="203"/>
      <c r="CC218" s="203"/>
      <c r="CD218" s="203"/>
      <c r="CE218" s="203"/>
      <c r="CF218" s="203"/>
      <c r="CG218" s="203"/>
      <c r="CH218" s="203"/>
      <c r="CI218" s="203"/>
      <c r="CJ218" s="203"/>
      <c r="CK218" s="203"/>
      <c r="CL218" s="203"/>
      <c r="CM218" s="203"/>
      <c r="CN218" s="203"/>
      <c r="CO218" s="203"/>
      <c r="CP218" s="203"/>
      <c r="CQ218" s="203"/>
      <c r="CR218" s="203"/>
      <c r="CS218" s="203"/>
      <c r="DZ218" s="272"/>
      <c r="EA218" s="272"/>
      <c r="EB218" s="272"/>
      <c r="EC218" s="272"/>
      <c r="ED218" s="272"/>
      <c r="EE218" s="272"/>
      <c r="EF218" s="272"/>
      <c r="EG218" s="272"/>
      <c r="EH218" s="272"/>
      <c r="EI218" s="272"/>
      <c r="EJ218" s="272"/>
      <c r="EK218" s="272"/>
      <c r="EL218" s="272"/>
      <c r="EM218" s="272"/>
      <c r="EN218" s="272"/>
      <c r="EO218" s="272"/>
      <c r="EP218" s="272"/>
      <c r="EQ218" s="272"/>
      <c r="ER218" s="272"/>
      <c r="ES218" s="272"/>
      <c r="ET218" s="272"/>
      <c r="EU218" s="272"/>
      <c r="EV218" s="272"/>
      <c r="EW218" s="272"/>
      <c r="EX218" s="272"/>
      <c r="EY218" s="272"/>
      <c r="EZ218" s="272"/>
      <c r="FA218" s="272"/>
      <c r="FB218" s="272"/>
      <c r="FC218" s="272"/>
      <c r="FD218" s="272"/>
      <c r="FE218" s="272"/>
      <c r="FF218" s="272"/>
      <c r="FG218" s="272"/>
      <c r="FH218" s="272"/>
      <c r="FI218" s="272"/>
      <c r="FJ218" s="272"/>
      <c r="FK218" s="272"/>
      <c r="FL218" s="272"/>
      <c r="FM218" s="272"/>
      <c r="FN218" s="272"/>
      <c r="FO218" s="272"/>
      <c r="FP218" s="272"/>
      <c r="FQ218" s="272"/>
      <c r="FR218" s="272"/>
      <c r="FS218" s="272"/>
      <c r="FT218" s="272"/>
      <c r="FU218" s="272"/>
      <c r="FV218" s="272"/>
      <c r="FW218" s="272"/>
      <c r="FX218" s="272"/>
      <c r="FY218" s="272"/>
      <c r="FZ218" s="272"/>
      <c r="GA218" s="272"/>
      <c r="GB218" s="272"/>
      <c r="GC218" s="272"/>
      <c r="GD218" s="272"/>
      <c r="GE218" s="272"/>
      <c r="GF218" s="272"/>
      <c r="GG218" s="272"/>
      <c r="GH218" s="272"/>
      <c r="GI218" s="272"/>
      <c r="GJ218" s="272"/>
      <c r="GK218" s="272"/>
      <c r="GL218" s="272"/>
      <c r="GM218" s="272"/>
    </row>
    <row r="219" spans="1:195" s="24" customFormat="1" ht="13.5" customHeight="1">
      <c r="A219" s="449"/>
      <c r="B219" s="449"/>
      <c r="C219" s="449"/>
      <c r="D219" s="450"/>
      <c r="E219" s="450"/>
      <c r="F219" s="450"/>
      <c r="G219" s="450"/>
      <c r="H219" s="448"/>
      <c r="I219" s="448"/>
      <c r="J219" s="448"/>
      <c r="K219" s="448"/>
      <c r="L219" s="448"/>
      <c r="M219" s="448"/>
      <c r="N219" s="448"/>
      <c r="O219" s="448"/>
      <c r="P219" s="447"/>
      <c r="Q219" s="447"/>
      <c r="R219" s="447"/>
      <c r="S219" s="447"/>
      <c r="T219" s="447"/>
      <c r="U219" s="447"/>
      <c r="V219" s="447"/>
      <c r="W219" s="447"/>
      <c r="X219" s="472"/>
      <c r="Y219" s="472"/>
      <c r="Z219" s="472"/>
      <c r="AA219" s="472"/>
      <c r="AB219" s="471"/>
      <c r="AC219" s="471"/>
      <c r="AD219" s="471"/>
      <c r="AE219" s="471"/>
      <c r="AF219" s="471"/>
      <c r="AG219" s="471"/>
      <c r="AH219" s="471"/>
      <c r="AI219" s="471"/>
      <c r="AJ219" s="471"/>
      <c r="AK219" s="471"/>
      <c r="AL219" s="471"/>
      <c r="AM219" s="471"/>
      <c r="AN219" s="471"/>
      <c r="AO219" s="471"/>
      <c r="AP219" s="471"/>
      <c r="AQ219" s="471"/>
      <c r="AR219" s="471"/>
      <c r="AS219" s="471"/>
      <c r="AT219" s="472"/>
      <c r="AU219" s="472"/>
      <c r="AV219" s="210"/>
      <c r="AW219" s="210"/>
      <c r="AX219" s="210"/>
      <c r="AY219" s="210"/>
      <c r="AZ219" s="210"/>
      <c r="BA219" s="211"/>
      <c r="BB219" s="211"/>
      <c r="BC219" s="203"/>
      <c r="BD219" s="203"/>
      <c r="BE219" s="203"/>
      <c r="BF219" s="203"/>
      <c r="BG219" s="203"/>
      <c r="BH219" s="203"/>
      <c r="BI219" s="203"/>
      <c r="BJ219" s="203"/>
      <c r="BK219" s="203"/>
      <c r="BL219" s="203"/>
      <c r="BM219" s="203"/>
      <c r="BN219" s="203"/>
      <c r="BO219" s="203"/>
      <c r="BP219" s="203"/>
      <c r="BQ219" s="203"/>
      <c r="BR219" s="203"/>
      <c r="BS219" s="203"/>
      <c r="BT219" s="203"/>
      <c r="BU219" s="203"/>
      <c r="BV219" s="203"/>
      <c r="BW219" s="203"/>
      <c r="BX219" s="203"/>
      <c r="BY219" s="203"/>
      <c r="BZ219" s="203"/>
      <c r="CA219" s="203"/>
      <c r="CB219" s="203"/>
      <c r="CC219" s="203"/>
      <c r="CD219" s="203"/>
      <c r="CE219" s="203"/>
      <c r="CF219" s="203"/>
      <c r="CG219" s="203"/>
      <c r="CH219" s="203"/>
      <c r="CI219" s="203"/>
      <c r="CJ219" s="203"/>
      <c r="CK219" s="203"/>
      <c r="CL219" s="203"/>
      <c r="CM219" s="203"/>
      <c r="CN219" s="203"/>
      <c r="CO219" s="203"/>
      <c r="CP219" s="203"/>
      <c r="CQ219" s="203"/>
      <c r="CR219" s="203"/>
      <c r="CS219" s="203"/>
      <c r="DZ219" s="272"/>
      <c r="EA219" s="272"/>
      <c r="EB219" s="272"/>
      <c r="EC219" s="272"/>
      <c r="ED219" s="272"/>
      <c r="EE219" s="272"/>
      <c r="EF219" s="272"/>
      <c r="EG219" s="272"/>
      <c r="EH219" s="272"/>
      <c r="EI219" s="272"/>
      <c r="EJ219" s="272"/>
      <c r="EK219" s="272"/>
      <c r="EL219" s="272"/>
      <c r="EM219" s="272"/>
      <c r="EN219" s="272"/>
      <c r="EO219" s="272"/>
      <c r="EP219" s="272"/>
      <c r="EQ219" s="272"/>
      <c r="ER219" s="272"/>
      <c r="ES219" s="272"/>
      <c r="ET219" s="272"/>
      <c r="EU219" s="272"/>
      <c r="EV219" s="272"/>
      <c r="EW219" s="272"/>
      <c r="EX219" s="272"/>
      <c r="EY219" s="272"/>
      <c r="EZ219" s="272"/>
      <c r="FA219" s="272"/>
      <c r="FB219" s="272"/>
      <c r="FC219" s="272"/>
      <c r="FD219" s="272"/>
      <c r="FE219" s="272"/>
      <c r="FF219" s="272"/>
      <c r="FG219" s="272"/>
      <c r="FH219" s="272"/>
      <c r="FI219" s="272"/>
      <c r="FJ219" s="272"/>
      <c r="FK219" s="272"/>
      <c r="FL219" s="272"/>
      <c r="FM219" s="272"/>
      <c r="FN219" s="272"/>
      <c r="FO219" s="272"/>
      <c r="FP219" s="272"/>
      <c r="FQ219" s="272"/>
      <c r="FR219" s="272"/>
      <c r="FS219" s="272"/>
      <c r="FT219" s="272"/>
      <c r="FU219" s="272"/>
      <c r="FV219" s="272"/>
      <c r="FW219" s="272"/>
      <c r="FX219" s="272"/>
      <c r="FY219" s="272"/>
      <c r="FZ219" s="272"/>
      <c r="GA219" s="272"/>
      <c r="GB219" s="272"/>
      <c r="GC219" s="272"/>
      <c r="GD219" s="272"/>
      <c r="GE219" s="272"/>
      <c r="GF219" s="272"/>
      <c r="GG219" s="272"/>
      <c r="GH219" s="272"/>
      <c r="GI219" s="272"/>
      <c r="GJ219" s="272"/>
      <c r="GK219" s="272"/>
      <c r="GL219" s="272"/>
      <c r="GM219" s="272"/>
    </row>
    <row r="220" spans="1:195" s="24" customFormat="1" ht="13.5" customHeight="1">
      <c r="A220" s="449"/>
      <c r="B220" s="449"/>
      <c r="C220" s="449"/>
      <c r="D220" s="450"/>
      <c r="E220" s="450"/>
      <c r="F220" s="450"/>
      <c r="G220" s="450"/>
      <c r="H220" s="448"/>
      <c r="I220" s="448"/>
      <c r="J220" s="448"/>
      <c r="K220" s="448"/>
      <c r="L220" s="448"/>
      <c r="M220" s="448"/>
      <c r="N220" s="448"/>
      <c r="O220" s="448"/>
      <c r="P220" s="447"/>
      <c r="Q220" s="447"/>
      <c r="R220" s="447"/>
      <c r="S220" s="447"/>
      <c r="T220" s="447"/>
      <c r="U220" s="447"/>
      <c r="V220" s="447"/>
      <c r="W220" s="447"/>
      <c r="X220" s="447"/>
      <c r="Y220" s="447"/>
      <c r="Z220" s="447"/>
      <c r="AA220" s="447"/>
      <c r="AB220" s="447"/>
      <c r="AC220" s="447"/>
      <c r="AD220" s="447"/>
      <c r="AE220" s="447"/>
      <c r="AF220" s="447"/>
      <c r="AG220" s="447"/>
      <c r="AH220" s="447"/>
      <c r="AI220" s="447"/>
      <c r="AJ220" s="447"/>
      <c r="AK220" s="447"/>
      <c r="AL220" s="447"/>
      <c r="AM220" s="447"/>
      <c r="AN220" s="447"/>
      <c r="AO220" s="447"/>
      <c r="AP220" s="447"/>
      <c r="AQ220" s="447"/>
      <c r="AR220" s="447"/>
      <c r="AS220" s="447"/>
      <c r="AT220" s="447"/>
      <c r="AU220" s="447"/>
      <c r="AV220" s="210"/>
      <c r="AW220" s="210"/>
      <c r="AX220" s="210"/>
      <c r="AY220" s="210"/>
      <c r="AZ220" s="210"/>
      <c r="BA220" s="211"/>
      <c r="BB220" s="211"/>
      <c r="BC220" s="203"/>
      <c r="BD220" s="203"/>
      <c r="BE220" s="203"/>
      <c r="BF220" s="203"/>
      <c r="BG220" s="203"/>
      <c r="BH220" s="203"/>
      <c r="BI220" s="203"/>
      <c r="BJ220" s="203"/>
      <c r="BK220" s="203"/>
      <c r="BL220" s="203"/>
      <c r="BM220" s="203"/>
      <c r="BN220" s="203"/>
      <c r="BO220" s="203"/>
      <c r="BP220" s="203"/>
      <c r="BQ220" s="203"/>
      <c r="BR220" s="203"/>
      <c r="BS220" s="203"/>
      <c r="BT220" s="203"/>
      <c r="BU220" s="203"/>
      <c r="BV220" s="203"/>
      <c r="BW220" s="203"/>
      <c r="BX220" s="203"/>
      <c r="BY220" s="203"/>
      <c r="BZ220" s="203"/>
      <c r="CA220" s="203"/>
      <c r="CB220" s="203"/>
      <c r="CC220" s="203"/>
      <c r="CD220" s="203"/>
      <c r="CE220" s="203"/>
      <c r="CF220" s="203"/>
      <c r="CG220" s="203"/>
      <c r="CH220" s="203"/>
      <c r="CI220" s="203"/>
      <c r="CJ220" s="203"/>
      <c r="CK220" s="203"/>
      <c r="CL220" s="203"/>
      <c r="CM220" s="203"/>
      <c r="CN220" s="203"/>
      <c r="CO220" s="203"/>
      <c r="CP220" s="203"/>
      <c r="CQ220" s="203"/>
      <c r="CR220" s="203"/>
      <c r="CS220" s="203"/>
      <c r="DZ220" s="272"/>
      <c r="EA220" s="272"/>
      <c r="EB220" s="272"/>
      <c r="EC220" s="272"/>
      <c r="ED220" s="272"/>
      <c r="EE220" s="272"/>
      <c r="EF220" s="272"/>
      <c r="EG220" s="272"/>
      <c r="EH220" s="272"/>
      <c r="EI220" s="272"/>
      <c r="EJ220" s="272"/>
      <c r="EK220" s="272"/>
      <c r="EL220" s="272"/>
      <c r="EM220" s="272"/>
      <c r="EN220" s="272"/>
      <c r="EO220" s="272"/>
      <c r="EP220" s="272"/>
      <c r="EQ220" s="272"/>
      <c r="ER220" s="272"/>
      <c r="ES220" s="272"/>
      <c r="ET220" s="272"/>
      <c r="EU220" s="272"/>
      <c r="EV220" s="272"/>
      <c r="EW220" s="272"/>
      <c r="EX220" s="272"/>
      <c r="EY220" s="272"/>
      <c r="EZ220" s="272"/>
      <c r="FA220" s="272"/>
      <c r="FB220" s="272"/>
      <c r="FC220" s="272"/>
      <c r="FD220" s="272"/>
      <c r="FE220" s="272"/>
      <c r="FF220" s="272"/>
      <c r="FG220" s="272"/>
      <c r="FH220" s="272"/>
      <c r="FI220" s="272"/>
      <c r="FJ220" s="272"/>
      <c r="FK220" s="272"/>
      <c r="FL220" s="272"/>
      <c r="FM220" s="272"/>
      <c r="FN220" s="272"/>
      <c r="FO220" s="272"/>
      <c r="FP220" s="272"/>
      <c r="FQ220" s="272"/>
      <c r="FR220" s="272"/>
      <c r="FS220" s="272"/>
      <c r="FT220" s="272"/>
      <c r="FU220" s="272"/>
      <c r="FV220" s="272"/>
      <c r="FW220" s="272"/>
      <c r="FX220" s="272"/>
      <c r="FY220" s="272"/>
      <c r="FZ220" s="272"/>
      <c r="GA220" s="272"/>
      <c r="GB220" s="272"/>
      <c r="GC220" s="272"/>
      <c r="GD220" s="272"/>
      <c r="GE220" s="272"/>
      <c r="GF220" s="272"/>
      <c r="GG220" s="272"/>
      <c r="GH220" s="272"/>
      <c r="GI220" s="272"/>
      <c r="GJ220" s="272"/>
      <c r="GK220" s="272"/>
      <c r="GL220" s="272"/>
      <c r="GM220" s="272"/>
    </row>
    <row r="221" spans="1:195" s="24" customFormat="1" ht="13.5" customHeight="1">
      <c r="A221" s="449"/>
      <c r="B221" s="449"/>
      <c r="C221" s="449"/>
      <c r="D221" s="449"/>
      <c r="E221" s="449"/>
      <c r="F221" s="449"/>
      <c r="G221" s="449"/>
      <c r="H221" s="448"/>
      <c r="I221" s="448"/>
      <c r="J221" s="448"/>
      <c r="K221" s="448"/>
      <c r="L221" s="448"/>
      <c r="M221" s="448"/>
      <c r="N221" s="448"/>
      <c r="O221" s="448"/>
      <c r="P221" s="447"/>
      <c r="Q221" s="447"/>
      <c r="R221" s="447"/>
      <c r="S221" s="447"/>
      <c r="T221" s="447"/>
      <c r="U221" s="447"/>
      <c r="V221" s="447"/>
      <c r="W221" s="447"/>
      <c r="X221" s="472"/>
      <c r="Y221" s="472"/>
      <c r="Z221" s="472"/>
      <c r="AA221" s="472"/>
      <c r="AB221" s="471"/>
      <c r="AC221" s="471"/>
      <c r="AD221" s="471"/>
      <c r="AE221" s="471"/>
      <c r="AF221" s="471"/>
      <c r="AG221" s="471"/>
      <c r="AH221" s="471"/>
      <c r="AI221" s="471"/>
      <c r="AJ221" s="471"/>
      <c r="AK221" s="471"/>
      <c r="AL221" s="471"/>
      <c r="AM221" s="471"/>
      <c r="AN221" s="471"/>
      <c r="AO221" s="471"/>
      <c r="AP221" s="471"/>
      <c r="AQ221" s="471"/>
      <c r="AR221" s="471"/>
      <c r="AS221" s="471"/>
      <c r="AT221" s="472"/>
      <c r="AU221" s="472"/>
      <c r="AV221" s="210"/>
      <c r="AW221" s="210"/>
      <c r="AX221" s="210"/>
      <c r="AY221" s="210"/>
      <c r="AZ221" s="210"/>
      <c r="BA221" s="211"/>
      <c r="BB221" s="211"/>
      <c r="BC221" s="203"/>
      <c r="BD221" s="203"/>
      <c r="BE221" s="203"/>
      <c r="BF221" s="203"/>
      <c r="BG221" s="203"/>
      <c r="BH221" s="203"/>
      <c r="BI221" s="203"/>
      <c r="BJ221" s="203"/>
      <c r="BK221" s="203"/>
      <c r="BL221" s="203"/>
      <c r="BM221" s="203"/>
      <c r="BN221" s="203"/>
      <c r="BO221" s="203"/>
      <c r="BP221" s="203"/>
      <c r="BQ221" s="203"/>
      <c r="BR221" s="203"/>
      <c r="BS221" s="203"/>
      <c r="BT221" s="203"/>
      <c r="BU221" s="203"/>
      <c r="BV221" s="203"/>
      <c r="BW221" s="203"/>
      <c r="BX221" s="203"/>
      <c r="BY221" s="203"/>
      <c r="BZ221" s="203"/>
      <c r="CA221" s="203"/>
      <c r="CB221" s="203"/>
      <c r="CC221" s="203"/>
      <c r="CD221" s="203"/>
      <c r="CE221" s="203"/>
      <c r="CF221" s="203"/>
      <c r="CG221" s="203"/>
      <c r="CH221" s="203"/>
      <c r="CI221" s="203"/>
      <c r="CJ221" s="203"/>
      <c r="CK221" s="203"/>
      <c r="CL221" s="203"/>
      <c r="CM221" s="203"/>
      <c r="CN221" s="203"/>
      <c r="CO221" s="203"/>
      <c r="CP221" s="203"/>
      <c r="CQ221" s="203"/>
      <c r="CR221" s="203"/>
      <c r="CS221" s="203"/>
      <c r="DZ221" s="272"/>
      <c r="EA221" s="272"/>
      <c r="EB221" s="272"/>
      <c r="EC221" s="272"/>
      <c r="ED221" s="272"/>
      <c r="EE221" s="272"/>
      <c r="EF221" s="272"/>
      <c r="EG221" s="272"/>
      <c r="EH221" s="272"/>
      <c r="EI221" s="272"/>
      <c r="EJ221" s="272"/>
      <c r="EK221" s="272"/>
      <c r="EL221" s="272"/>
      <c r="EM221" s="272"/>
      <c r="EN221" s="272"/>
      <c r="EO221" s="272"/>
      <c r="EP221" s="272"/>
      <c r="EQ221" s="272"/>
      <c r="ER221" s="272"/>
      <c r="ES221" s="272"/>
      <c r="ET221" s="272"/>
      <c r="EU221" s="272"/>
      <c r="EV221" s="272"/>
      <c r="EW221" s="272"/>
      <c r="EX221" s="272"/>
      <c r="EY221" s="272"/>
      <c r="EZ221" s="272"/>
      <c r="FA221" s="272"/>
      <c r="FB221" s="272"/>
      <c r="FC221" s="272"/>
      <c r="FD221" s="272"/>
      <c r="FE221" s="272"/>
      <c r="FF221" s="272"/>
      <c r="FG221" s="272"/>
      <c r="FH221" s="272"/>
      <c r="FI221" s="272"/>
      <c r="FJ221" s="272"/>
      <c r="FK221" s="272"/>
      <c r="FL221" s="272"/>
      <c r="FM221" s="272"/>
      <c r="FN221" s="272"/>
      <c r="FO221" s="272"/>
      <c r="FP221" s="272"/>
      <c r="FQ221" s="272"/>
      <c r="FR221" s="272"/>
      <c r="FS221" s="272"/>
      <c r="FT221" s="272"/>
      <c r="FU221" s="272"/>
      <c r="FV221" s="272"/>
      <c r="FW221" s="272"/>
      <c r="FX221" s="272"/>
      <c r="FY221" s="272"/>
      <c r="FZ221" s="272"/>
      <c r="GA221" s="272"/>
      <c r="GB221" s="272"/>
      <c r="GC221" s="272"/>
      <c r="GD221" s="272"/>
      <c r="GE221" s="272"/>
      <c r="GF221" s="272"/>
      <c r="GG221" s="272"/>
      <c r="GH221" s="272"/>
      <c r="GI221" s="272"/>
      <c r="GJ221" s="272"/>
      <c r="GK221" s="272"/>
      <c r="GL221" s="272"/>
      <c r="GM221" s="272"/>
    </row>
    <row r="222" spans="1:195" s="24" customFormat="1" ht="13.5" customHeight="1">
      <c r="A222" s="449"/>
      <c r="B222" s="449"/>
      <c r="C222" s="449"/>
      <c r="D222" s="450"/>
      <c r="E222" s="450"/>
      <c r="F222" s="450"/>
      <c r="G222" s="450"/>
      <c r="H222" s="448"/>
      <c r="I222" s="448"/>
      <c r="J222" s="448"/>
      <c r="K222" s="448"/>
      <c r="L222" s="448"/>
      <c r="M222" s="448"/>
      <c r="N222" s="448"/>
      <c r="O222" s="448"/>
      <c r="P222" s="447"/>
      <c r="Q222" s="447"/>
      <c r="R222" s="447"/>
      <c r="S222" s="447"/>
      <c r="T222" s="447"/>
      <c r="U222" s="447"/>
      <c r="V222" s="447"/>
      <c r="W222" s="447"/>
      <c r="X222" s="472"/>
      <c r="Y222" s="472"/>
      <c r="Z222" s="472"/>
      <c r="AA222" s="472"/>
      <c r="AB222" s="471"/>
      <c r="AC222" s="471"/>
      <c r="AD222" s="471"/>
      <c r="AE222" s="471"/>
      <c r="AF222" s="471"/>
      <c r="AG222" s="471"/>
      <c r="AH222" s="471"/>
      <c r="AI222" s="471"/>
      <c r="AJ222" s="471"/>
      <c r="AK222" s="471"/>
      <c r="AL222" s="471"/>
      <c r="AM222" s="471"/>
      <c r="AN222" s="471"/>
      <c r="AO222" s="471"/>
      <c r="AP222" s="471"/>
      <c r="AQ222" s="471"/>
      <c r="AR222" s="471"/>
      <c r="AS222" s="471"/>
      <c r="AT222" s="472"/>
      <c r="AU222" s="472"/>
      <c r="AV222" s="210"/>
      <c r="AW222" s="210"/>
      <c r="AX222" s="210"/>
      <c r="AY222" s="210"/>
      <c r="AZ222" s="210"/>
      <c r="BA222" s="211"/>
      <c r="BB222" s="211"/>
      <c r="BC222" s="203"/>
      <c r="BD222" s="203"/>
      <c r="BE222" s="203"/>
      <c r="BF222" s="203"/>
      <c r="BG222" s="203"/>
      <c r="BH222" s="203"/>
      <c r="BI222" s="203"/>
      <c r="BJ222" s="203"/>
      <c r="BK222" s="203"/>
      <c r="BL222" s="203"/>
      <c r="BM222" s="203"/>
      <c r="BN222" s="203"/>
      <c r="BO222" s="203"/>
      <c r="BP222" s="203"/>
      <c r="BQ222" s="203"/>
      <c r="BR222" s="203"/>
      <c r="BS222" s="203"/>
      <c r="BT222" s="203"/>
      <c r="BU222" s="203"/>
      <c r="BV222" s="203"/>
      <c r="BW222" s="203"/>
      <c r="BX222" s="203"/>
      <c r="BY222" s="203"/>
      <c r="BZ222" s="203"/>
      <c r="CA222" s="203"/>
      <c r="CB222" s="203"/>
      <c r="CC222" s="203"/>
      <c r="CD222" s="203"/>
      <c r="CE222" s="203"/>
      <c r="CF222" s="203"/>
      <c r="CG222" s="203"/>
      <c r="CH222" s="203"/>
      <c r="CI222" s="203"/>
      <c r="CJ222" s="203"/>
      <c r="CK222" s="203"/>
      <c r="CL222" s="203"/>
      <c r="CM222" s="203"/>
      <c r="CN222" s="203"/>
      <c r="CO222" s="203"/>
      <c r="CP222" s="203"/>
      <c r="CQ222" s="203"/>
      <c r="CR222" s="203"/>
      <c r="CS222" s="203"/>
      <c r="DZ222" s="272"/>
      <c r="EA222" s="272"/>
      <c r="EB222" s="272"/>
      <c r="EC222" s="272"/>
      <c r="ED222" s="272"/>
      <c r="EE222" s="272"/>
      <c r="EF222" s="272"/>
      <c r="EG222" s="272"/>
      <c r="EH222" s="272"/>
      <c r="EI222" s="272"/>
      <c r="EJ222" s="272"/>
      <c r="EK222" s="272"/>
      <c r="EL222" s="272"/>
      <c r="EM222" s="272"/>
      <c r="EN222" s="272"/>
      <c r="EO222" s="272"/>
      <c r="EP222" s="272"/>
      <c r="EQ222" s="272"/>
      <c r="ER222" s="272"/>
      <c r="ES222" s="272"/>
      <c r="ET222" s="272"/>
      <c r="EU222" s="272"/>
      <c r="EV222" s="272"/>
      <c r="EW222" s="272"/>
      <c r="EX222" s="272"/>
      <c r="EY222" s="272"/>
      <c r="EZ222" s="272"/>
      <c r="FA222" s="272"/>
      <c r="FB222" s="272"/>
      <c r="FC222" s="272"/>
      <c r="FD222" s="272"/>
      <c r="FE222" s="272"/>
      <c r="FF222" s="272"/>
      <c r="FG222" s="272"/>
      <c r="FH222" s="272"/>
      <c r="FI222" s="272"/>
      <c r="FJ222" s="272"/>
      <c r="FK222" s="272"/>
      <c r="FL222" s="272"/>
      <c r="FM222" s="272"/>
      <c r="FN222" s="272"/>
      <c r="FO222" s="272"/>
      <c r="FP222" s="272"/>
      <c r="FQ222" s="272"/>
      <c r="FR222" s="272"/>
      <c r="FS222" s="272"/>
      <c r="FT222" s="272"/>
      <c r="FU222" s="272"/>
      <c r="FV222" s="272"/>
      <c r="FW222" s="272"/>
      <c r="FX222" s="272"/>
      <c r="FY222" s="272"/>
      <c r="FZ222" s="272"/>
      <c r="GA222" s="272"/>
      <c r="GB222" s="272"/>
      <c r="GC222" s="272"/>
      <c r="GD222" s="272"/>
      <c r="GE222" s="272"/>
      <c r="GF222" s="272"/>
      <c r="GG222" s="272"/>
      <c r="GH222" s="272"/>
      <c r="GI222" s="272"/>
      <c r="GJ222" s="272"/>
      <c r="GK222" s="272"/>
      <c r="GL222" s="272"/>
      <c r="GM222" s="272"/>
    </row>
    <row r="223" spans="1:195" s="24" customFormat="1" ht="13.5" customHeight="1">
      <c r="A223" s="449"/>
      <c r="B223" s="449"/>
      <c r="C223" s="449"/>
      <c r="D223" s="450"/>
      <c r="E223" s="450"/>
      <c r="F223" s="450"/>
      <c r="G223" s="450"/>
      <c r="H223" s="448"/>
      <c r="I223" s="448"/>
      <c r="J223" s="448"/>
      <c r="K223" s="448"/>
      <c r="L223" s="448"/>
      <c r="M223" s="448"/>
      <c r="N223" s="448"/>
      <c r="O223" s="448"/>
      <c r="P223" s="447"/>
      <c r="Q223" s="447"/>
      <c r="R223" s="447"/>
      <c r="S223" s="447"/>
      <c r="T223" s="447"/>
      <c r="U223" s="447"/>
      <c r="V223" s="447"/>
      <c r="W223" s="447"/>
      <c r="X223" s="472"/>
      <c r="Y223" s="472"/>
      <c r="Z223" s="447"/>
      <c r="AA223" s="447"/>
      <c r="AB223" s="447"/>
      <c r="AC223" s="447"/>
      <c r="AD223" s="447"/>
      <c r="AE223" s="447"/>
      <c r="AF223" s="447"/>
      <c r="AG223" s="447"/>
      <c r="AH223" s="447"/>
      <c r="AI223" s="447"/>
      <c r="AJ223" s="447"/>
      <c r="AK223" s="447"/>
      <c r="AL223" s="447"/>
      <c r="AM223" s="447"/>
      <c r="AN223" s="471"/>
      <c r="AO223" s="471"/>
      <c r="AP223" s="471"/>
      <c r="AQ223" s="471"/>
      <c r="AR223" s="471"/>
      <c r="AS223" s="471"/>
      <c r="AT223" s="472"/>
      <c r="AU223" s="472"/>
      <c r="AV223" s="210"/>
      <c r="AW223" s="210"/>
      <c r="AX223" s="210"/>
      <c r="AY223" s="210"/>
      <c r="AZ223" s="210"/>
      <c r="BA223" s="211"/>
      <c r="BB223" s="211"/>
      <c r="BC223" s="203"/>
      <c r="BD223" s="203"/>
      <c r="BE223" s="203"/>
      <c r="BF223" s="203"/>
      <c r="BG223" s="203"/>
      <c r="BH223" s="203"/>
      <c r="BI223" s="203"/>
      <c r="BJ223" s="203"/>
      <c r="BK223" s="203"/>
      <c r="BL223" s="203"/>
      <c r="BM223" s="203"/>
      <c r="BN223" s="203"/>
      <c r="BO223" s="203"/>
      <c r="BP223" s="203"/>
      <c r="BQ223" s="203"/>
      <c r="BR223" s="203"/>
      <c r="BS223" s="203"/>
      <c r="BT223" s="203"/>
      <c r="BU223" s="203"/>
      <c r="BV223" s="203"/>
      <c r="BW223" s="203"/>
      <c r="BX223" s="203"/>
      <c r="BY223" s="203"/>
      <c r="BZ223" s="203"/>
      <c r="CA223" s="203"/>
      <c r="CB223" s="203"/>
      <c r="CC223" s="203"/>
      <c r="CD223" s="203"/>
      <c r="CE223" s="203"/>
      <c r="CF223" s="203"/>
      <c r="CG223" s="203"/>
      <c r="CH223" s="203"/>
      <c r="CI223" s="203"/>
      <c r="CJ223" s="203"/>
      <c r="CK223" s="203"/>
      <c r="CL223" s="203"/>
      <c r="CM223" s="203"/>
      <c r="CN223" s="203"/>
      <c r="CO223" s="203"/>
      <c r="CP223" s="203"/>
      <c r="CQ223" s="203"/>
      <c r="CR223" s="203"/>
      <c r="CS223" s="203"/>
      <c r="DZ223" s="272"/>
      <c r="EA223" s="272"/>
      <c r="EB223" s="272"/>
      <c r="EC223" s="272"/>
      <c r="ED223" s="272"/>
      <c r="EE223" s="272"/>
      <c r="EF223" s="272"/>
      <c r="EG223" s="272"/>
      <c r="EH223" s="272"/>
      <c r="EI223" s="272"/>
      <c r="EJ223" s="272"/>
      <c r="EK223" s="272"/>
      <c r="EL223" s="272"/>
      <c r="EM223" s="272"/>
      <c r="EN223" s="272"/>
      <c r="EO223" s="272"/>
      <c r="EP223" s="272"/>
      <c r="EQ223" s="272"/>
      <c r="ER223" s="272"/>
      <c r="ES223" s="272"/>
      <c r="ET223" s="272"/>
      <c r="EU223" s="272"/>
      <c r="EV223" s="272"/>
      <c r="EW223" s="272"/>
      <c r="EX223" s="272"/>
      <c r="EY223" s="272"/>
      <c r="EZ223" s="272"/>
      <c r="FA223" s="272"/>
      <c r="FB223" s="272"/>
      <c r="FC223" s="272"/>
      <c r="FD223" s="272"/>
      <c r="FE223" s="272"/>
      <c r="FF223" s="272"/>
      <c r="FG223" s="272"/>
      <c r="FH223" s="272"/>
      <c r="FI223" s="272"/>
      <c r="FJ223" s="272"/>
      <c r="FK223" s="272"/>
      <c r="FL223" s="272"/>
      <c r="FM223" s="272"/>
      <c r="FN223" s="272"/>
      <c r="FO223" s="272"/>
      <c r="FP223" s="272"/>
      <c r="FQ223" s="272"/>
      <c r="FR223" s="272"/>
      <c r="FS223" s="272"/>
      <c r="FT223" s="272"/>
      <c r="FU223" s="272"/>
      <c r="FV223" s="272"/>
      <c r="FW223" s="272"/>
      <c r="FX223" s="272"/>
      <c r="FY223" s="272"/>
      <c r="FZ223" s="272"/>
      <c r="GA223" s="272"/>
      <c r="GB223" s="272"/>
      <c r="GC223" s="272"/>
      <c r="GD223" s="272"/>
      <c r="GE223" s="272"/>
      <c r="GF223" s="272"/>
      <c r="GG223" s="272"/>
      <c r="GH223" s="272"/>
      <c r="GI223" s="272"/>
      <c r="GJ223" s="272"/>
      <c r="GK223" s="272"/>
      <c r="GL223" s="272"/>
      <c r="GM223" s="272"/>
    </row>
    <row r="224" spans="1:195" s="24" customFormat="1" ht="13.5" customHeight="1">
      <c r="A224" s="449"/>
      <c r="B224" s="449"/>
      <c r="C224" s="449"/>
      <c r="D224" s="450"/>
      <c r="E224" s="450"/>
      <c r="F224" s="450"/>
      <c r="G224" s="450"/>
      <c r="H224" s="448"/>
      <c r="I224" s="448"/>
      <c r="J224" s="448"/>
      <c r="K224" s="448"/>
      <c r="L224" s="448"/>
      <c r="M224" s="448"/>
      <c r="N224" s="448"/>
      <c r="O224" s="448"/>
      <c r="P224" s="447"/>
      <c r="Q224" s="447"/>
      <c r="R224" s="447"/>
      <c r="S224" s="447"/>
      <c r="T224" s="447"/>
      <c r="U224" s="447"/>
      <c r="V224" s="447"/>
      <c r="W224" s="447"/>
      <c r="X224" s="472"/>
      <c r="Y224" s="472"/>
      <c r="Z224" s="472"/>
      <c r="AA224" s="472"/>
      <c r="AB224" s="471"/>
      <c r="AC224" s="471"/>
      <c r="AD224" s="471"/>
      <c r="AE224" s="471"/>
      <c r="AF224" s="471"/>
      <c r="AG224" s="471"/>
      <c r="AH224" s="471"/>
      <c r="AI224" s="471"/>
      <c r="AJ224" s="471"/>
      <c r="AK224" s="471"/>
      <c r="AL224" s="471"/>
      <c r="AM224" s="471"/>
      <c r="AN224" s="471"/>
      <c r="AO224" s="471"/>
      <c r="AP224" s="471"/>
      <c r="AQ224" s="471"/>
      <c r="AR224" s="471"/>
      <c r="AS224" s="471"/>
      <c r="AT224" s="472"/>
      <c r="AU224" s="472"/>
      <c r="AV224" s="210"/>
      <c r="AW224" s="210"/>
      <c r="AX224" s="210"/>
      <c r="AY224" s="210"/>
      <c r="AZ224" s="210"/>
      <c r="BA224" s="211"/>
      <c r="BB224" s="211"/>
      <c r="BC224" s="203"/>
      <c r="BD224" s="203"/>
      <c r="BE224" s="203"/>
      <c r="BF224" s="203"/>
      <c r="BG224" s="203"/>
      <c r="BH224" s="203"/>
      <c r="BI224" s="203"/>
      <c r="BJ224" s="203"/>
      <c r="BK224" s="203"/>
      <c r="BL224" s="203"/>
      <c r="BM224" s="203"/>
      <c r="BN224" s="203"/>
      <c r="BO224" s="203"/>
      <c r="BP224" s="203"/>
      <c r="BQ224" s="203"/>
      <c r="BR224" s="203"/>
      <c r="BS224" s="203"/>
      <c r="BT224" s="203"/>
      <c r="BU224" s="203"/>
      <c r="BV224" s="203"/>
      <c r="BW224" s="203"/>
      <c r="BX224" s="203"/>
      <c r="BY224" s="203"/>
      <c r="BZ224" s="203"/>
      <c r="CA224" s="203"/>
      <c r="CB224" s="203"/>
      <c r="CC224" s="203"/>
      <c r="CD224" s="203"/>
      <c r="CE224" s="203"/>
      <c r="CF224" s="203"/>
      <c r="CG224" s="203"/>
      <c r="CH224" s="203"/>
      <c r="CI224" s="203"/>
      <c r="CJ224" s="203"/>
      <c r="CK224" s="203"/>
      <c r="CL224" s="203"/>
      <c r="CM224" s="203"/>
      <c r="CN224" s="203"/>
      <c r="CO224" s="203"/>
      <c r="CP224" s="203"/>
      <c r="CQ224" s="203"/>
      <c r="CR224" s="203"/>
      <c r="CS224" s="203"/>
      <c r="DZ224" s="272"/>
      <c r="EA224" s="272"/>
      <c r="EB224" s="272"/>
      <c r="EC224" s="272"/>
      <c r="ED224" s="272"/>
      <c r="EE224" s="272"/>
      <c r="EF224" s="272"/>
      <c r="EG224" s="272"/>
      <c r="EH224" s="272"/>
      <c r="EI224" s="272"/>
      <c r="EJ224" s="272"/>
      <c r="EK224" s="272"/>
      <c r="EL224" s="272"/>
      <c r="EM224" s="272"/>
      <c r="EN224" s="272"/>
      <c r="EO224" s="272"/>
      <c r="EP224" s="272"/>
      <c r="EQ224" s="272"/>
      <c r="ER224" s="272"/>
      <c r="ES224" s="272"/>
      <c r="ET224" s="272"/>
      <c r="EU224" s="272"/>
      <c r="EV224" s="272"/>
      <c r="EW224" s="272"/>
      <c r="EX224" s="272"/>
      <c r="EY224" s="272"/>
      <c r="EZ224" s="272"/>
      <c r="FA224" s="272"/>
      <c r="FB224" s="272"/>
      <c r="FC224" s="272"/>
      <c r="FD224" s="272"/>
      <c r="FE224" s="272"/>
      <c r="FF224" s="272"/>
      <c r="FG224" s="272"/>
      <c r="FH224" s="272"/>
      <c r="FI224" s="272"/>
      <c r="FJ224" s="272"/>
      <c r="FK224" s="272"/>
      <c r="FL224" s="272"/>
      <c r="FM224" s="272"/>
      <c r="FN224" s="272"/>
      <c r="FO224" s="272"/>
      <c r="FP224" s="272"/>
      <c r="FQ224" s="272"/>
      <c r="FR224" s="272"/>
      <c r="FS224" s="272"/>
      <c r="FT224" s="272"/>
      <c r="FU224" s="272"/>
      <c r="FV224" s="272"/>
      <c r="FW224" s="272"/>
      <c r="FX224" s="272"/>
      <c r="FY224" s="272"/>
      <c r="FZ224" s="272"/>
      <c r="GA224" s="272"/>
      <c r="GB224" s="272"/>
      <c r="GC224" s="272"/>
      <c r="GD224" s="272"/>
      <c r="GE224" s="272"/>
      <c r="GF224" s="272"/>
      <c r="GG224" s="272"/>
      <c r="GH224" s="272"/>
      <c r="GI224" s="272"/>
      <c r="GJ224" s="272"/>
      <c r="GK224" s="272"/>
      <c r="GL224" s="272"/>
      <c r="GM224" s="272"/>
    </row>
    <row r="225" spans="1:195" s="24" customFormat="1" ht="13.5" customHeight="1">
      <c r="A225" s="449"/>
      <c r="B225" s="449"/>
      <c r="C225" s="449"/>
      <c r="D225" s="450"/>
      <c r="E225" s="450"/>
      <c r="F225" s="450"/>
      <c r="G225" s="450"/>
      <c r="H225" s="448"/>
      <c r="I225" s="448"/>
      <c r="J225" s="448"/>
      <c r="K225" s="448"/>
      <c r="L225" s="448"/>
      <c r="M225" s="448"/>
      <c r="N225" s="448"/>
      <c r="O225" s="448"/>
      <c r="P225" s="447"/>
      <c r="Q225" s="447"/>
      <c r="R225" s="447"/>
      <c r="S225" s="447"/>
      <c r="T225" s="447"/>
      <c r="U225" s="447"/>
      <c r="V225" s="447"/>
      <c r="W225" s="447"/>
      <c r="X225" s="472"/>
      <c r="Y225" s="472"/>
      <c r="Z225" s="472"/>
      <c r="AA225" s="472"/>
      <c r="AB225" s="471"/>
      <c r="AC225" s="471"/>
      <c r="AD225" s="471"/>
      <c r="AE225" s="471"/>
      <c r="AF225" s="471"/>
      <c r="AG225" s="471"/>
      <c r="AH225" s="471"/>
      <c r="AI225" s="471"/>
      <c r="AJ225" s="471"/>
      <c r="AK225" s="471"/>
      <c r="AL225" s="471"/>
      <c r="AM225" s="471"/>
      <c r="AN225" s="471"/>
      <c r="AO225" s="471"/>
      <c r="AP225" s="471"/>
      <c r="AQ225" s="471"/>
      <c r="AR225" s="471"/>
      <c r="AS225" s="471"/>
      <c r="AT225" s="472"/>
      <c r="AU225" s="472"/>
      <c r="AV225" s="210"/>
      <c r="AW225" s="210"/>
      <c r="AX225" s="210"/>
      <c r="AY225" s="210"/>
      <c r="AZ225" s="210"/>
      <c r="BA225" s="211"/>
      <c r="BB225" s="211"/>
      <c r="BC225" s="203"/>
      <c r="BD225" s="203"/>
      <c r="BE225" s="203"/>
      <c r="BF225" s="203"/>
      <c r="BG225" s="203"/>
      <c r="BH225" s="203"/>
      <c r="BI225" s="203"/>
      <c r="BJ225" s="203"/>
      <c r="BK225" s="203"/>
      <c r="BL225" s="203"/>
      <c r="BM225" s="203"/>
      <c r="BN225" s="203"/>
      <c r="BO225" s="203"/>
      <c r="BP225" s="203"/>
      <c r="BQ225" s="203"/>
      <c r="BR225" s="203"/>
      <c r="BS225" s="203"/>
      <c r="BT225" s="203"/>
      <c r="BU225" s="203"/>
      <c r="BV225" s="203"/>
      <c r="BW225" s="203"/>
      <c r="BX225" s="203"/>
      <c r="BY225" s="203"/>
      <c r="BZ225" s="203"/>
      <c r="CA225" s="203"/>
      <c r="CB225" s="203"/>
      <c r="CC225" s="203"/>
      <c r="CD225" s="203"/>
      <c r="CE225" s="203"/>
      <c r="CF225" s="203"/>
      <c r="CG225" s="203"/>
      <c r="CH225" s="203"/>
      <c r="CI225" s="203"/>
      <c r="CJ225" s="203"/>
      <c r="CK225" s="203"/>
      <c r="CL225" s="203"/>
      <c r="CM225" s="203"/>
      <c r="CN225" s="203"/>
      <c r="CO225" s="203"/>
      <c r="CP225" s="203"/>
      <c r="CQ225" s="203"/>
      <c r="CR225" s="203"/>
      <c r="CS225" s="203"/>
      <c r="DZ225" s="272"/>
      <c r="EA225" s="272"/>
      <c r="EB225" s="272"/>
      <c r="EC225" s="272"/>
      <c r="ED225" s="272"/>
      <c r="EE225" s="272"/>
      <c r="EF225" s="272"/>
      <c r="EG225" s="272"/>
      <c r="EH225" s="272"/>
      <c r="EI225" s="272"/>
      <c r="EJ225" s="272"/>
      <c r="EK225" s="272"/>
      <c r="EL225" s="272"/>
      <c r="EM225" s="272"/>
      <c r="EN225" s="272"/>
      <c r="EO225" s="272"/>
      <c r="EP225" s="272"/>
      <c r="EQ225" s="272"/>
      <c r="ER225" s="272"/>
      <c r="ES225" s="272"/>
      <c r="ET225" s="272"/>
      <c r="EU225" s="272"/>
      <c r="EV225" s="272"/>
      <c r="EW225" s="272"/>
      <c r="EX225" s="272"/>
      <c r="EY225" s="272"/>
      <c r="EZ225" s="272"/>
      <c r="FA225" s="272"/>
      <c r="FB225" s="272"/>
      <c r="FC225" s="272"/>
      <c r="FD225" s="272"/>
      <c r="FE225" s="272"/>
      <c r="FF225" s="272"/>
      <c r="FG225" s="272"/>
      <c r="FH225" s="272"/>
      <c r="FI225" s="272"/>
      <c r="FJ225" s="272"/>
      <c r="FK225" s="272"/>
      <c r="FL225" s="272"/>
      <c r="FM225" s="272"/>
      <c r="FN225" s="272"/>
      <c r="FO225" s="272"/>
      <c r="FP225" s="272"/>
      <c r="FQ225" s="272"/>
      <c r="FR225" s="272"/>
      <c r="FS225" s="272"/>
      <c r="FT225" s="272"/>
      <c r="FU225" s="272"/>
      <c r="FV225" s="272"/>
      <c r="FW225" s="272"/>
      <c r="FX225" s="272"/>
      <c r="FY225" s="272"/>
      <c r="FZ225" s="272"/>
      <c r="GA225" s="272"/>
      <c r="GB225" s="272"/>
      <c r="GC225" s="272"/>
      <c r="GD225" s="272"/>
      <c r="GE225" s="272"/>
      <c r="GF225" s="272"/>
      <c r="GG225" s="272"/>
      <c r="GH225" s="272"/>
      <c r="GI225" s="272"/>
      <c r="GJ225" s="272"/>
      <c r="GK225" s="272"/>
      <c r="GL225" s="272"/>
      <c r="GM225" s="272"/>
    </row>
    <row r="226" spans="1:195" s="24" customFormat="1" ht="13.5" customHeight="1">
      <c r="A226" s="449"/>
      <c r="B226" s="449"/>
      <c r="C226" s="449"/>
      <c r="D226" s="450"/>
      <c r="E226" s="450"/>
      <c r="F226" s="450"/>
      <c r="G226" s="450"/>
      <c r="H226" s="448"/>
      <c r="I226" s="448"/>
      <c r="J226" s="448"/>
      <c r="K226" s="448"/>
      <c r="L226" s="448"/>
      <c r="M226" s="448"/>
      <c r="N226" s="448"/>
      <c r="O226" s="448"/>
      <c r="P226" s="447"/>
      <c r="Q226" s="447"/>
      <c r="R226" s="447"/>
      <c r="S226" s="447"/>
      <c r="T226" s="447"/>
      <c r="U226" s="447"/>
      <c r="V226" s="447"/>
      <c r="W226" s="447"/>
      <c r="X226" s="447"/>
      <c r="Y226" s="447"/>
      <c r="Z226" s="447"/>
      <c r="AA226" s="447"/>
      <c r="AB226" s="447"/>
      <c r="AC226" s="447"/>
      <c r="AD226" s="447"/>
      <c r="AE226" s="447"/>
      <c r="AF226" s="447"/>
      <c r="AG226" s="447"/>
      <c r="AH226" s="447"/>
      <c r="AI226" s="447"/>
      <c r="AJ226" s="447"/>
      <c r="AK226" s="447"/>
      <c r="AL226" s="447"/>
      <c r="AM226" s="447"/>
      <c r="AN226" s="447"/>
      <c r="AO226" s="447"/>
      <c r="AP226" s="447"/>
      <c r="AQ226" s="447"/>
      <c r="AR226" s="447"/>
      <c r="AS226" s="447"/>
      <c r="AT226" s="447"/>
      <c r="AU226" s="447"/>
      <c r="AV226" s="210"/>
      <c r="AW226" s="210"/>
      <c r="AX226" s="210"/>
      <c r="AY226" s="210"/>
      <c r="AZ226" s="210"/>
      <c r="BA226" s="211"/>
      <c r="BB226" s="211"/>
      <c r="BC226" s="203"/>
      <c r="BD226" s="203"/>
      <c r="BE226" s="203"/>
      <c r="BF226" s="203"/>
      <c r="BG226" s="203"/>
      <c r="BH226" s="203"/>
      <c r="BI226" s="203"/>
      <c r="BJ226" s="203"/>
      <c r="BK226" s="203"/>
      <c r="BL226" s="203"/>
      <c r="BM226" s="203"/>
      <c r="BN226" s="203"/>
      <c r="BO226" s="203"/>
      <c r="BP226" s="203"/>
      <c r="BQ226" s="203"/>
      <c r="BR226" s="203"/>
      <c r="BS226" s="203"/>
      <c r="BT226" s="203"/>
      <c r="BU226" s="203"/>
      <c r="BV226" s="203"/>
      <c r="BW226" s="203"/>
      <c r="BX226" s="203"/>
      <c r="BY226" s="203"/>
      <c r="BZ226" s="203"/>
      <c r="CA226" s="203"/>
      <c r="CB226" s="203"/>
      <c r="CC226" s="203"/>
      <c r="CD226" s="203"/>
      <c r="CE226" s="203"/>
      <c r="CF226" s="203"/>
      <c r="CG226" s="203"/>
      <c r="CH226" s="203"/>
      <c r="CI226" s="203"/>
      <c r="CJ226" s="203"/>
      <c r="CK226" s="203"/>
      <c r="CL226" s="203"/>
      <c r="CM226" s="203"/>
      <c r="CN226" s="203"/>
      <c r="CO226" s="203"/>
      <c r="CP226" s="203"/>
      <c r="CQ226" s="203"/>
      <c r="CR226" s="203"/>
      <c r="CS226" s="203"/>
      <c r="DZ226" s="272"/>
      <c r="EA226" s="272"/>
      <c r="EB226" s="272"/>
      <c r="EC226" s="272"/>
      <c r="ED226" s="272"/>
      <c r="EE226" s="272"/>
      <c r="EF226" s="272"/>
      <c r="EG226" s="272"/>
      <c r="EH226" s="272"/>
      <c r="EI226" s="272"/>
      <c r="EJ226" s="272"/>
      <c r="EK226" s="272"/>
      <c r="EL226" s="272"/>
      <c r="EM226" s="272"/>
      <c r="EN226" s="272"/>
      <c r="EO226" s="272"/>
      <c r="EP226" s="272"/>
      <c r="EQ226" s="272"/>
      <c r="ER226" s="272"/>
      <c r="ES226" s="272"/>
      <c r="ET226" s="272"/>
      <c r="EU226" s="272"/>
      <c r="EV226" s="272"/>
      <c r="EW226" s="272"/>
      <c r="EX226" s="272"/>
      <c r="EY226" s="272"/>
      <c r="EZ226" s="272"/>
      <c r="FA226" s="272"/>
      <c r="FB226" s="272"/>
      <c r="FC226" s="272"/>
      <c r="FD226" s="272"/>
      <c r="FE226" s="272"/>
      <c r="FF226" s="272"/>
      <c r="FG226" s="272"/>
      <c r="FH226" s="272"/>
      <c r="FI226" s="272"/>
      <c r="FJ226" s="272"/>
      <c r="FK226" s="272"/>
      <c r="FL226" s="272"/>
      <c r="FM226" s="272"/>
      <c r="FN226" s="272"/>
      <c r="FO226" s="272"/>
      <c r="FP226" s="272"/>
      <c r="FQ226" s="272"/>
      <c r="FR226" s="272"/>
      <c r="FS226" s="272"/>
      <c r="FT226" s="272"/>
      <c r="FU226" s="272"/>
      <c r="FV226" s="272"/>
      <c r="FW226" s="272"/>
      <c r="FX226" s="272"/>
      <c r="FY226" s="272"/>
      <c r="FZ226" s="272"/>
      <c r="GA226" s="272"/>
      <c r="GB226" s="272"/>
      <c r="GC226" s="272"/>
      <c r="GD226" s="272"/>
      <c r="GE226" s="272"/>
      <c r="GF226" s="272"/>
      <c r="GG226" s="272"/>
      <c r="GH226" s="272"/>
      <c r="GI226" s="272"/>
      <c r="GJ226" s="272"/>
      <c r="GK226" s="272"/>
      <c r="GL226" s="272"/>
      <c r="GM226" s="272"/>
    </row>
    <row r="227" spans="1:195" s="24" customFormat="1" ht="13.5" customHeight="1">
      <c r="A227" s="449"/>
      <c r="B227" s="449"/>
      <c r="C227" s="449"/>
      <c r="D227" s="449"/>
      <c r="E227" s="449"/>
      <c r="F227" s="449"/>
      <c r="G227" s="449"/>
      <c r="H227" s="448"/>
      <c r="I227" s="448"/>
      <c r="J227" s="448"/>
      <c r="K227" s="448"/>
      <c r="L227" s="448"/>
      <c r="M227" s="448"/>
      <c r="N227" s="448"/>
      <c r="O227" s="448"/>
      <c r="P227" s="447"/>
      <c r="Q227" s="447"/>
      <c r="R227" s="447"/>
      <c r="S227" s="447"/>
      <c r="T227" s="447"/>
      <c r="U227" s="447"/>
      <c r="V227" s="447"/>
      <c r="W227" s="447"/>
      <c r="X227" s="472"/>
      <c r="Y227" s="472"/>
      <c r="Z227" s="472"/>
      <c r="AA227" s="472"/>
      <c r="AB227" s="471"/>
      <c r="AC227" s="471"/>
      <c r="AD227" s="471"/>
      <c r="AE227" s="471"/>
      <c r="AF227" s="471"/>
      <c r="AG227" s="471"/>
      <c r="AH227" s="471"/>
      <c r="AI227" s="471"/>
      <c r="AJ227" s="471"/>
      <c r="AK227" s="471"/>
      <c r="AL227" s="471"/>
      <c r="AM227" s="471"/>
      <c r="AN227" s="471"/>
      <c r="AO227" s="471"/>
      <c r="AP227" s="471"/>
      <c r="AQ227" s="471"/>
      <c r="AR227" s="471"/>
      <c r="AS227" s="471"/>
      <c r="AT227" s="472"/>
      <c r="AU227" s="472"/>
      <c r="AV227" s="210"/>
      <c r="AW227" s="210"/>
      <c r="AX227" s="210"/>
      <c r="AY227" s="210"/>
      <c r="AZ227" s="210"/>
      <c r="BA227" s="211"/>
      <c r="BB227" s="211"/>
      <c r="BC227" s="203"/>
      <c r="BD227" s="203"/>
      <c r="BE227" s="203"/>
      <c r="BF227" s="203"/>
      <c r="BG227" s="203"/>
      <c r="BH227" s="203"/>
      <c r="BI227" s="203"/>
      <c r="BJ227" s="203"/>
      <c r="BK227" s="203"/>
      <c r="BL227" s="203"/>
      <c r="BM227" s="203"/>
      <c r="BN227" s="203"/>
      <c r="BO227" s="203"/>
      <c r="BP227" s="203"/>
      <c r="BQ227" s="203"/>
      <c r="BR227" s="203"/>
      <c r="BS227" s="203"/>
      <c r="BT227" s="203"/>
      <c r="BU227" s="203"/>
      <c r="BV227" s="203"/>
      <c r="BW227" s="203"/>
      <c r="BX227" s="203"/>
      <c r="BY227" s="203"/>
      <c r="BZ227" s="203"/>
      <c r="CA227" s="203"/>
      <c r="CB227" s="203"/>
      <c r="CC227" s="203"/>
      <c r="CD227" s="203"/>
      <c r="CE227" s="203"/>
      <c r="CF227" s="203"/>
      <c r="CG227" s="203"/>
      <c r="CH227" s="203"/>
      <c r="CI227" s="203"/>
      <c r="CJ227" s="203"/>
      <c r="CK227" s="203"/>
      <c r="CL227" s="203"/>
      <c r="CM227" s="203"/>
      <c r="CN227" s="203"/>
      <c r="CO227" s="203"/>
      <c r="CP227" s="203"/>
      <c r="CQ227" s="203"/>
      <c r="CR227" s="203"/>
      <c r="CS227" s="203"/>
      <c r="DZ227" s="272"/>
      <c r="EA227" s="272"/>
      <c r="EB227" s="272"/>
      <c r="EC227" s="272"/>
      <c r="ED227" s="272"/>
      <c r="EE227" s="272"/>
      <c r="EF227" s="272"/>
      <c r="EG227" s="272"/>
      <c r="EH227" s="272"/>
      <c r="EI227" s="272"/>
      <c r="EJ227" s="272"/>
      <c r="EK227" s="272"/>
      <c r="EL227" s="272"/>
      <c r="EM227" s="272"/>
      <c r="EN227" s="272"/>
      <c r="EO227" s="272"/>
      <c r="EP227" s="272"/>
      <c r="EQ227" s="272"/>
      <c r="ER227" s="272"/>
      <c r="ES227" s="272"/>
      <c r="ET227" s="272"/>
      <c r="EU227" s="272"/>
      <c r="EV227" s="272"/>
      <c r="EW227" s="272"/>
      <c r="EX227" s="272"/>
      <c r="EY227" s="272"/>
      <c r="EZ227" s="272"/>
      <c r="FA227" s="272"/>
      <c r="FB227" s="272"/>
      <c r="FC227" s="272"/>
      <c r="FD227" s="272"/>
      <c r="FE227" s="272"/>
      <c r="FF227" s="272"/>
      <c r="FG227" s="272"/>
      <c r="FH227" s="272"/>
      <c r="FI227" s="272"/>
      <c r="FJ227" s="272"/>
      <c r="FK227" s="272"/>
      <c r="FL227" s="272"/>
      <c r="FM227" s="272"/>
      <c r="FN227" s="272"/>
      <c r="FO227" s="272"/>
      <c r="FP227" s="272"/>
      <c r="FQ227" s="272"/>
      <c r="FR227" s="272"/>
      <c r="FS227" s="272"/>
      <c r="FT227" s="272"/>
      <c r="FU227" s="272"/>
      <c r="FV227" s="272"/>
      <c r="FW227" s="272"/>
      <c r="FX227" s="272"/>
      <c r="FY227" s="272"/>
      <c r="FZ227" s="272"/>
      <c r="GA227" s="272"/>
      <c r="GB227" s="272"/>
      <c r="GC227" s="272"/>
      <c r="GD227" s="272"/>
      <c r="GE227" s="272"/>
      <c r="GF227" s="272"/>
      <c r="GG227" s="272"/>
      <c r="GH227" s="272"/>
      <c r="GI227" s="272"/>
      <c r="GJ227" s="272"/>
      <c r="GK227" s="272"/>
      <c r="GL227" s="272"/>
      <c r="GM227" s="272"/>
    </row>
    <row r="228" spans="1:195" s="24" customFormat="1" ht="13.5" customHeight="1">
      <c r="A228" s="449"/>
      <c r="B228" s="449"/>
      <c r="C228" s="449"/>
      <c r="D228" s="450"/>
      <c r="E228" s="450"/>
      <c r="F228" s="450"/>
      <c r="G228" s="450"/>
      <c r="H228" s="448"/>
      <c r="I228" s="448"/>
      <c r="J228" s="448"/>
      <c r="K228" s="448"/>
      <c r="L228" s="448"/>
      <c r="M228" s="448"/>
      <c r="N228" s="448"/>
      <c r="O228" s="448"/>
      <c r="P228" s="447"/>
      <c r="Q228" s="447"/>
      <c r="R228" s="447"/>
      <c r="S228" s="447"/>
      <c r="T228" s="447"/>
      <c r="U228" s="447"/>
      <c r="V228" s="447"/>
      <c r="W228" s="447"/>
      <c r="X228" s="472"/>
      <c r="Y228" s="472"/>
      <c r="Z228" s="472"/>
      <c r="AA228" s="472"/>
      <c r="AB228" s="471"/>
      <c r="AC228" s="471"/>
      <c r="AD228" s="471"/>
      <c r="AE228" s="471"/>
      <c r="AF228" s="471"/>
      <c r="AG228" s="471"/>
      <c r="AH228" s="471"/>
      <c r="AI228" s="471"/>
      <c r="AJ228" s="471"/>
      <c r="AK228" s="471"/>
      <c r="AL228" s="471"/>
      <c r="AM228" s="471"/>
      <c r="AN228" s="471"/>
      <c r="AO228" s="471"/>
      <c r="AP228" s="471"/>
      <c r="AQ228" s="471"/>
      <c r="AR228" s="471"/>
      <c r="AS228" s="471"/>
      <c r="AT228" s="472"/>
      <c r="AU228" s="472"/>
      <c r="AV228" s="210"/>
      <c r="AW228" s="210"/>
      <c r="AX228" s="210"/>
      <c r="AY228" s="210"/>
      <c r="AZ228" s="210"/>
      <c r="BA228" s="211"/>
      <c r="BB228" s="211"/>
      <c r="BC228" s="203"/>
      <c r="BD228" s="203"/>
      <c r="BE228" s="203"/>
      <c r="BF228" s="203"/>
      <c r="BG228" s="203"/>
      <c r="BH228" s="203"/>
      <c r="BI228" s="203"/>
      <c r="BJ228" s="203"/>
      <c r="BK228" s="203"/>
      <c r="BL228" s="203"/>
      <c r="BM228" s="203"/>
      <c r="BN228" s="203"/>
      <c r="BO228" s="203"/>
      <c r="BP228" s="203"/>
      <c r="BQ228" s="203"/>
      <c r="BR228" s="203"/>
      <c r="BS228" s="203"/>
      <c r="BT228" s="203"/>
      <c r="BU228" s="203"/>
      <c r="BV228" s="203"/>
      <c r="BW228" s="203"/>
      <c r="BX228" s="203"/>
      <c r="BY228" s="203"/>
      <c r="BZ228" s="203"/>
      <c r="CA228" s="203"/>
      <c r="CB228" s="203"/>
      <c r="CC228" s="203"/>
      <c r="CD228" s="203"/>
      <c r="CE228" s="203"/>
      <c r="CF228" s="203"/>
      <c r="CG228" s="203"/>
      <c r="CH228" s="203"/>
      <c r="CI228" s="203"/>
      <c r="CJ228" s="203"/>
      <c r="CK228" s="203"/>
      <c r="CL228" s="203"/>
      <c r="CM228" s="203"/>
      <c r="CN228" s="203"/>
      <c r="CO228" s="203"/>
      <c r="CP228" s="203"/>
      <c r="CQ228" s="203"/>
      <c r="CR228" s="203"/>
      <c r="CS228" s="203"/>
      <c r="DZ228" s="272"/>
      <c r="EA228" s="272"/>
      <c r="EB228" s="272"/>
      <c r="EC228" s="272"/>
      <c r="ED228" s="272"/>
      <c r="EE228" s="272"/>
      <c r="EF228" s="272"/>
      <c r="EG228" s="272"/>
      <c r="EH228" s="272"/>
      <c r="EI228" s="272"/>
      <c r="EJ228" s="272"/>
      <c r="EK228" s="272"/>
      <c r="EL228" s="272"/>
      <c r="EM228" s="272"/>
      <c r="EN228" s="272"/>
      <c r="EO228" s="272"/>
      <c r="EP228" s="272"/>
      <c r="EQ228" s="272"/>
      <c r="ER228" s="272"/>
      <c r="ES228" s="272"/>
      <c r="ET228" s="272"/>
      <c r="EU228" s="272"/>
      <c r="EV228" s="272"/>
      <c r="EW228" s="272"/>
      <c r="EX228" s="272"/>
      <c r="EY228" s="272"/>
      <c r="EZ228" s="272"/>
      <c r="FA228" s="272"/>
      <c r="FB228" s="272"/>
      <c r="FC228" s="272"/>
      <c r="FD228" s="272"/>
      <c r="FE228" s="272"/>
      <c r="FF228" s="272"/>
      <c r="FG228" s="272"/>
      <c r="FH228" s="272"/>
      <c r="FI228" s="272"/>
      <c r="FJ228" s="272"/>
      <c r="FK228" s="272"/>
      <c r="FL228" s="272"/>
      <c r="FM228" s="272"/>
      <c r="FN228" s="272"/>
      <c r="FO228" s="272"/>
      <c r="FP228" s="272"/>
      <c r="FQ228" s="272"/>
      <c r="FR228" s="272"/>
      <c r="FS228" s="272"/>
      <c r="FT228" s="272"/>
      <c r="FU228" s="272"/>
      <c r="FV228" s="272"/>
      <c r="FW228" s="272"/>
      <c r="FX228" s="272"/>
      <c r="FY228" s="272"/>
      <c r="FZ228" s="272"/>
      <c r="GA228" s="272"/>
      <c r="GB228" s="272"/>
      <c r="GC228" s="272"/>
      <c r="GD228" s="272"/>
      <c r="GE228" s="272"/>
      <c r="GF228" s="272"/>
      <c r="GG228" s="272"/>
      <c r="GH228" s="272"/>
      <c r="GI228" s="272"/>
      <c r="GJ228" s="272"/>
      <c r="GK228" s="272"/>
      <c r="GL228" s="272"/>
      <c r="GM228" s="272"/>
    </row>
    <row r="229" spans="1:195" s="24" customFormat="1" ht="13.5" customHeight="1">
      <c r="A229" s="449"/>
      <c r="B229" s="449"/>
      <c r="C229" s="449"/>
      <c r="D229" s="450"/>
      <c r="E229" s="450"/>
      <c r="F229" s="450"/>
      <c r="G229" s="450"/>
      <c r="H229" s="448"/>
      <c r="I229" s="448"/>
      <c r="J229" s="448"/>
      <c r="K229" s="448"/>
      <c r="L229" s="448"/>
      <c r="M229" s="448"/>
      <c r="N229" s="448"/>
      <c r="O229" s="448"/>
      <c r="P229" s="447"/>
      <c r="Q229" s="447"/>
      <c r="R229" s="447"/>
      <c r="S229" s="447"/>
      <c r="T229" s="447"/>
      <c r="U229" s="447"/>
      <c r="V229" s="447"/>
      <c r="W229" s="447"/>
      <c r="X229" s="472"/>
      <c r="Y229" s="472"/>
      <c r="Z229" s="472"/>
      <c r="AA229" s="472"/>
      <c r="AB229" s="471"/>
      <c r="AC229" s="471"/>
      <c r="AD229" s="471"/>
      <c r="AE229" s="471"/>
      <c r="AF229" s="471"/>
      <c r="AG229" s="471"/>
      <c r="AH229" s="471"/>
      <c r="AI229" s="471"/>
      <c r="AJ229" s="471"/>
      <c r="AK229" s="471"/>
      <c r="AL229" s="471"/>
      <c r="AM229" s="471"/>
      <c r="AN229" s="471"/>
      <c r="AO229" s="471"/>
      <c r="AP229" s="471"/>
      <c r="AQ229" s="471"/>
      <c r="AR229" s="471"/>
      <c r="AS229" s="471"/>
      <c r="AT229" s="472"/>
      <c r="AU229" s="472"/>
      <c r="AV229" s="210"/>
      <c r="AW229" s="210"/>
      <c r="AX229" s="210"/>
      <c r="AY229" s="210"/>
      <c r="AZ229" s="210"/>
      <c r="BA229" s="211"/>
      <c r="BB229" s="211"/>
      <c r="BC229" s="203"/>
      <c r="BD229" s="203"/>
      <c r="BE229" s="203"/>
      <c r="BF229" s="203"/>
      <c r="BG229" s="203"/>
      <c r="BH229" s="203"/>
      <c r="BI229" s="203"/>
      <c r="BJ229" s="203"/>
      <c r="BK229" s="203"/>
      <c r="BL229" s="203"/>
      <c r="BM229" s="203"/>
      <c r="BN229" s="203"/>
      <c r="BO229" s="203"/>
      <c r="BP229" s="203"/>
      <c r="BQ229" s="203"/>
      <c r="BR229" s="203"/>
      <c r="BS229" s="203"/>
      <c r="BT229" s="203"/>
      <c r="BU229" s="203"/>
      <c r="BV229" s="203"/>
      <c r="BW229" s="203"/>
      <c r="BX229" s="203"/>
      <c r="BY229" s="203"/>
      <c r="BZ229" s="203"/>
      <c r="CA229" s="203"/>
      <c r="CB229" s="203"/>
      <c r="CC229" s="203"/>
      <c r="CD229" s="203"/>
      <c r="CE229" s="203"/>
      <c r="CF229" s="203"/>
      <c r="CG229" s="203"/>
      <c r="CH229" s="203"/>
      <c r="CI229" s="203"/>
      <c r="CJ229" s="203"/>
      <c r="CK229" s="203"/>
      <c r="CL229" s="203"/>
      <c r="CM229" s="203"/>
      <c r="CN229" s="203"/>
      <c r="CO229" s="203"/>
      <c r="CP229" s="203"/>
      <c r="CQ229" s="203"/>
      <c r="CR229" s="203"/>
      <c r="CS229" s="203"/>
      <c r="DZ229" s="272"/>
      <c r="EA229" s="272"/>
      <c r="EB229" s="272"/>
      <c r="EC229" s="272"/>
      <c r="ED229" s="272"/>
      <c r="EE229" s="272"/>
      <c r="EF229" s="272"/>
      <c r="EG229" s="272"/>
      <c r="EH229" s="272"/>
      <c r="EI229" s="272"/>
      <c r="EJ229" s="272"/>
      <c r="EK229" s="272"/>
      <c r="EL229" s="272"/>
      <c r="EM229" s="272"/>
      <c r="EN229" s="272"/>
      <c r="EO229" s="272"/>
      <c r="EP229" s="272"/>
      <c r="EQ229" s="272"/>
      <c r="ER229" s="272"/>
      <c r="ES229" s="272"/>
      <c r="ET229" s="272"/>
      <c r="EU229" s="272"/>
      <c r="EV229" s="272"/>
      <c r="EW229" s="272"/>
      <c r="EX229" s="272"/>
      <c r="EY229" s="272"/>
      <c r="EZ229" s="272"/>
      <c r="FA229" s="272"/>
      <c r="FB229" s="272"/>
      <c r="FC229" s="272"/>
      <c r="FD229" s="272"/>
      <c r="FE229" s="272"/>
      <c r="FF229" s="272"/>
      <c r="FG229" s="272"/>
      <c r="FH229" s="272"/>
      <c r="FI229" s="272"/>
      <c r="FJ229" s="272"/>
      <c r="FK229" s="272"/>
      <c r="FL229" s="272"/>
      <c r="FM229" s="272"/>
      <c r="FN229" s="272"/>
      <c r="FO229" s="272"/>
      <c r="FP229" s="272"/>
      <c r="FQ229" s="272"/>
      <c r="FR229" s="272"/>
      <c r="FS229" s="272"/>
      <c r="FT229" s="272"/>
      <c r="FU229" s="272"/>
      <c r="FV229" s="272"/>
      <c r="FW229" s="272"/>
      <c r="FX229" s="272"/>
      <c r="FY229" s="272"/>
      <c r="FZ229" s="272"/>
      <c r="GA229" s="272"/>
      <c r="GB229" s="272"/>
      <c r="GC229" s="272"/>
      <c r="GD229" s="272"/>
      <c r="GE229" s="272"/>
      <c r="GF229" s="272"/>
      <c r="GG229" s="272"/>
      <c r="GH229" s="272"/>
      <c r="GI229" s="272"/>
      <c r="GJ229" s="272"/>
      <c r="GK229" s="272"/>
      <c r="GL229" s="272"/>
      <c r="GM229" s="272"/>
    </row>
    <row r="230" spans="1:195" s="24" customFormat="1" ht="13.5" customHeight="1">
      <c r="A230" s="449"/>
      <c r="B230" s="449"/>
      <c r="C230" s="449"/>
      <c r="D230" s="450"/>
      <c r="E230" s="450"/>
      <c r="F230" s="450"/>
      <c r="G230" s="450"/>
      <c r="H230" s="448"/>
      <c r="I230" s="448"/>
      <c r="J230" s="448"/>
      <c r="K230" s="448"/>
      <c r="L230" s="448"/>
      <c r="M230" s="448"/>
      <c r="N230" s="448"/>
      <c r="O230" s="448"/>
      <c r="P230" s="447"/>
      <c r="Q230" s="447"/>
      <c r="R230" s="447"/>
      <c r="S230" s="447"/>
      <c r="T230" s="447"/>
      <c r="U230" s="447"/>
      <c r="V230" s="447"/>
      <c r="W230" s="447"/>
      <c r="X230" s="472"/>
      <c r="Y230" s="472"/>
      <c r="Z230" s="472"/>
      <c r="AA230" s="472"/>
      <c r="AB230" s="471"/>
      <c r="AC230" s="471"/>
      <c r="AD230" s="471"/>
      <c r="AE230" s="471"/>
      <c r="AF230" s="471"/>
      <c r="AG230" s="471"/>
      <c r="AH230" s="471"/>
      <c r="AI230" s="471"/>
      <c r="AJ230" s="471"/>
      <c r="AK230" s="471"/>
      <c r="AL230" s="471"/>
      <c r="AM230" s="471"/>
      <c r="AN230" s="471"/>
      <c r="AO230" s="471"/>
      <c r="AP230" s="471"/>
      <c r="AQ230" s="471"/>
      <c r="AR230" s="471"/>
      <c r="AS230" s="471"/>
      <c r="AT230" s="472"/>
      <c r="AU230" s="472"/>
      <c r="AV230" s="210"/>
      <c r="AW230" s="210"/>
      <c r="AX230" s="210"/>
      <c r="AY230" s="210"/>
      <c r="AZ230" s="210"/>
      <c r="BA230" s="211"/>
      <c r="BB230" s="211"/>
      <c r="BC230" s="203"/>
      <c r="BD230" s="203"/>
      <c r="BE230" s="203"/>
      <c r="BF230" s="203"/>
      <c r="BG230" s="203"/>
      <c r="BH230" s="203"/>
      <c r="BI230" s="203"/>
      <c r="BJ230" s="203"/>
      <c r="BK230" s="203"/>
      <c r="BL230" s="203"/>
      <c r="BM230" s="203"/>
      <c r="BN230" s="203"/>
      <c r="BO230" s="203"/>
      <c r="BP230" s="203"/>
      <c r="BQ230" s="203"/>
      <c r="BR230" s="203"/>
      <c r="BS230" s="203"/>
      <c r="BT230" s="203"/>
      <c r="BU230" s="203"/>
      <c r="BV230" s="203"/>
      <c r="BW230" s="203"/>
      <c r="BX230" s="203"/>
      <c r="BY230" s="203"/>
      <c r="BZ230" s="203"/>
      <c r="CA230" s="203"/>
      <c r="CB230" s="203"/>
      <c r="CC230" s="203"/>
      <c r="CD230" s="203"/>
      <c r="CE230" s="203"/>
      <c r="CF230" s="203"/>
      <c r="CG230" s="203"/>
      <c r="CH230" s="203"/>
      <c r="CI230" s="203"/>
      <c r="CJ230" s="203"/>
      <c r="CK230" s="203"/>
      <c r="CL230" s="203"/>
      <c r="CM230" s="203"/>
      <c r="CN230" s="203"/>
      <c r="CO230" s="203"/>
      <c r="CP230" s="203"/>
      <c r="CQ230" s="203"/>
      <c r="CR230" s="203"/>
      <c r="CS230" s="203"/>
      <c r="DZ230" s="272"/>
      <c r="EA230" s="272"/>
      <c r="EB230" s="272"/>
      <c r="EC230" s="272"/>
      <c r="ED230" s="272"/>
      <c r="EE230" s="272"/>
      <c r="EF230" s="272"/>
      <c r="EG230" s="272"/>
      <c r="EH230" s="272"/>
      <c r="EI230" s="272"/>
      <c r="EJ230" s="272"/>
      <c r="EK230" s="272"/>
      <c r="EL230" s="272"/>
      <c r="EM230" s="272"/>
      <c r="EN230" s="272"/>
      <c r="EO230" s="272"/>
      <c r="EP230" s="272"/>
      <c r="EQ230" s="272"/>
      <c r="ER230" s="272"/>
      <c r="ES230" s="272"/>
      <c r="ET230" s="272"/>
      <c r="EU230" s="272"/>
      <c r="EV230" s="272"/>
      <c r="EW230" s="272"/>
      <c r="EX230" s="272"/>
      <c r="EY230" s="272"/>
      <c r="EZ230" s="272"/>
      <c r="FA230" s="272"/>
      <c r="FB230" s="272"/>
      <c r="FC230" s="272"/>
      <c r="FD230" s="272"/>
      <c r="FE230" s="272"/>
      <c r="FF230" s="272"/>
      <c r="FG230" s="272"/>
      <c r="FH230" s="272"/>
      <c r="FI230" s="272"/>
      <c r="FJ230" s="272"/>
      <c r="FK230" s="272"/>
      <c r="FL230" s="272"/>
      <c r="FM230" s="272"/>
      <c r="FN230" s="272"/>
      <c r="FO230" s="272"/>
      <c r="FP230" s="272"/>
      <c r="FQ230" s="272"/>
      <c r="FR230" s="272"/>
      <c r="FS230" s="272"/>
      <c r="FT230" s="272"/>
      <c r="FU230" s="272"/>
      <c r="FV230" s="272"/>
      <c r="FW230" s="272"/>
      <c r="FX230" s="272"/>
      <c r="FY230" s="272"/>
      <c r="FZ230" s="272"/>
      <c r="GA230" s="272"/>
      <c r="GB230" s="272"/>
      <c r="GC230" s="272"/>
      <c r="GD230" s="272"/>
      <c r="GE230" s="272"/>
      <c r="GF230" s="272"/>
      <c r="GG230" s="272"/>
      <c r="GH230" s="272"/>
      <c r="GI230" s="272"/>
      <c r="GJ230" s="272"/>
      <c r="GK230" s="272"/>
      <c r="GL230" s="272"/>
      <c r="GM230" s="272"/>
    </row>
    <row r="231" spans="1:195" s="24" customFormat="1" ht="13.5" customHeight="1">
      <c r="A231" s="449"/>
      <c r="B231" s="449"/>
      <c r="C231" s="449"/>
      <c r="D231" s="450"/>
      <c r="E231" s="450"/>
      <c r="F231" s="450"/>
      <c r="G231" s="450"/>
      <c r="H231" s="448"/>
      <c r="I231" s="448"/>
      <c r="J231" s="448"/>
      <c r="K231" s="448"/>
      <c r="L231" s="448"/>
      <c r="M231" s="448"/>
      <c r="N231" s="448"/>
      <c r="O231" s="448"/>
      <c r="P231" s="447"/>
      <c r="Q231" s="447"/>
      <c r="R231" s="447"/>
      <c r="S231" s="447"/>
      <c r="T231" s="447"/>
      <c r="U231" s="447"/>
      <c r="V231" s="447"/>
      <c r="W231" s="447"/>
      <c r="X231" s="447"/>
      <c r="Y231" s="447"/>
      <c r="Z231" s="447"/>
      <c r="AA231" s="447"/>
      <c r="AB231" s="447"/>
      <c r="AC231" s="447"/>
      <c r="AD231" s="447"/>
      <c r="AE231" s="447"/>
      <c r="AF231" s="447"/>
      <c r="AG231" s="447"/>
      <c r="AH231" s="447"/>
      <c r="AI231" s="447"/>
      <c r="AJ231" s="447"/>
      <c r="AK231" s="447"/>
      <c r="AL231" s="447"/>
      <c r="AM231" s="447"/>
      <c r="AN231" s="447"/>
      <c r="AO231" s="447"/>
      <c r="AP231" s="447"/>
      <c r="AQ231" s="447"/>
      <c r="AR231" s="447"/>
      <c r="AS231" s="447"/>
      <c r="AT231" s="447"/>
      <c r="AU231" s="447"/>
      <c r="AV231" s="210"/>
      <c r="AW231" s="210"/>
      <c r="AX231" s="210"/>
      <c r="AY231" s="210"/>
      <c r="AZ231" s="210"/>
      <c r="BA231" s="211"/>
      <c r="BB231" s="211"/>
      <c r="BC231" s="203"/>
      <c r="BD231" s="203"/>
      <c r="BE231" s="203"/>
      <c r="BF231" s="203"/>
      <c r="BG231" s="203"/>
      <c r="BH231" s="203"/>
      <c r="BI231" s="203"/>
      <c r="BJ231" s="203"/>
      <c r="BK231" s="203"/>
      <c r="BL231" s="203"/>
      <c r="BM231" s="203"/>
      <c r="BN231" s="203"/>
      <c r="BO231" s="203"/>
      <c r="BP231" s="203"/>
      <c r="BQ231" s="203"/>
      <c r="BR231" s="203"/>
      <c r="BS231" s="203"/>
      <c r="BT231" s="203"/>
      <c r="BU231" s="203"/>
      <c r="BV231" s="203"/>
      <c r="BW231" s="203"/>
      <c r="BX231" s="203"/>
      <c r="BY231" s="203"/>
      <c r="BZ231" s="203"/>
      <c r="CA231" s="203"/>
      <c r="CB231" s="203"/>
      <c r="CC231" s="203"/>
      <c r="CD231" s="203"/>
      <c r="CE231" s="203"/>
      <c r="CF231" s="203"/>
      <c r="CG231" s="203"/>
      <c r="CH231" s="203"/>
      <c r="CI231" s="203"/>
      <c r="CJ231" s="203"/>
      <c r="CK231" s="203"/>
      <c r="CL231" s="203"/>
      <c r="CM231" s="203"/>
      <c r="CN231" s="203"/>
      <c r="CO231" s="203"/>
      <c r="CP231" s="203"/>
      <c r="CQ231" s="203"/>
      <c r="CR231" s="203"/>
      <c r="CS231" s="203"/>
      <c r="DZ231" s="272"/>
      <c r="EA231" s="272"/>
      <c r="EB231" s="272"/>
      <c r="EC231" s="272"/>
      <c r="ED231" s="272"/>
      <c r="EE231" s="272"/>
      <c r="EF231" s="272"/>
      <c r="EG231" s="272"/>
      <c r="EH231" s="272"/>
      <c r="EI231" s="272"/>
      <c r="EJ231" s="272"/>
      <c r="EK231" s="272"/>
      <c r="EL231" s="272"/>
      <c r="EM231" s="272"/>
      <c r="EN231" s="272"/>
      <c r="EO231" s="272"/>
      <c r="EP231" s="272"/>
      <c r="EQ231" s="272"/>
      <c r="ER231" s="272"/>
      <c r="ES231" s="272"/>
      <c r="ET231" s="272"/>
      <c r="EU231" s="272"/>
      <c r="EV231" s="272"/>
      <c r="EW231" s="272"/>
      <c r="EX231" s="272"/>
      <c r="EY231" s="272"/>
      <c r="EZ231" s="272"/>
      <c r="FA231" s="272"/>
      <c r="FB231" s="272"/>
      <c r="FC231" s="272"/>
      <c r="FD231" s="272"/>
      <c r="FE231" s="272"/>
      <c r="FF231" s="272"/>
      <c r="FG231" s="272"/>
      <c r="FH231" s="272"/>
      <c r="FI231" s="272"/>
      <c r="FJ231" s="272"/>
      <c r="FK231" s="272"/>
      <c r="FL231" s="272"/>
      <c r="FM231" s="272"/>
      <c r="FN231" s="272"/>
      <c r="FO231" s="272"/>
      <c r="FP231" s="272"/>
      <c r="FQ231" s="272"/>
      <c r="FR231" s="272"/>
      <c r="FS231" s="272"/>
      <c r="FT231" s="272"/>
      <c r="FU231" s="272"/>
      <c r="FV231" s="272"/>
      <c r="FW231" s="272"/>
      <c r="FX231" s="272"/>
      <c r="FY231" s="272"/>
      <c r="FZ231" s="272"/>
      <c r="GA231" s="272"/>
      <c r="GB231" s="272"/>
      <c r="GC231" s="272"/>
      <c r="GD231" s="272"/>
      <c r="GE231" s="272"/>
      <c r="GF231" s="272"/>
      <c r="GG231" s="272"/>
      <c r="GH231" s="272"/>
      <c r="GI231" s="272"/>
      <c r="GJ231" s="272"/>
      <c r="GK231" s="272"/>
      <c r="GL231" s="272"/>
      <c r="GM231" s="272"/>
    </row>
    <row r="232" spans="1:195" s="24" customFormat="1" ht="13.5" customHeight="1">
      <c r="A232" s="449"/>
      <c r="B232" s="449"/>
      <c r="C232" s="449"/>
      <c r="D232" s="449"/>
      <c r="E232" s="449"/>
      <c r="F232" s="449"/>
      <c r="G232" s="449"/>
      <c r="H232" s="448"/>
      <c r="I232" s="448"/>
      <c r="J232" s="448"/>
      <c r="K232" s="448"/>
      <c r="L232" s="448"/>
      <c r="M232" s="448"/>
      <c r="N232" s="448"/>
      <c r="O232" s="448"/>
      <c r="P232" s="447"/>
      <c r="Q232" s="447"/>
      <c r="R232" s="447"/>
      <c r="S232" s="447"/>
      <c r="T232" s="447"/>
      <c r="U232" s="447"/>
      <c r="V232" s="447"/>
      <c r="W232" s="447"/>
      <c r="X232" s="472"/>
      <c r="Y232" s="472"/>
      <c r="Z232" s="472"/>
      <c r="AA232" s="472"/>
      <c r="AB232" s="471"/>
      <c r="AC232" s="471"/>
      <c r="AD232" s="471"/>
      <c r="AE232" s="471"/>
      <c r="AF232" s="471"/>
      <c r="AG232" s="471"/>
      <c r="AH232" s="471"/>
      <c r="AI232" s="471"/>
      <c r="AJ232" s="471"/>
      <c r="AK232" s="471"/>
      <c r="AL232" s="471"/>
      <c r="AM232" s="471"/>
      <c r="AN232" s="471"/>
      <c r="AO232" s="471"/>
      <c r="AP232" s="471"/>
      <c r="AQ232" s="471"/>
      <c r="AR232" s="471"/>
      <c r="AS232" s="471"/>
      <c r="AT232" s="472"/>
      <c r="AU232" s="472"/>
      <c r="AV232" s="210"/>
      <c r="AW232" s="210"/>
      <c r="AX232" s="210"/>
      <c r="AY232" s="210"/>
      <c r="AZ232" s="210"/>
      <c r="BA232" s="211"/>
      <c r="BB232" s="211"/>
      <c r="BC232" s="203"/>
      <c r="BD232" s="203"/>
      <c r="BE232" s="203"/>
      <c r="BF232" s="203"/>
      <c r="BG232" s="203"/>
      <c r="BH232" s="203"/>
      <c r="BI232" s="203"/>
      <c r="BJ232" s="203"/>
      <c r="BK232" s="203"/>
      <c r="BL232" s="203"/>
      <c r="BM232" s="203"/>
      <c r="BN232" s="203"/>
      <c r="BO232" s="203"/>
      <c r="BP232" s="203"/>
      <c r="BQ232" s="203"/>
      <c r="BR232" s="203"/>
      <c r="BS232" s="203"/>
      <c r="BT232" s="203"/>
      <c r="BU232" s="203"/>
      <c r="BV232" s="203"/>
      <c r="BW232" s="203"/>
      <c r="BX232" s="203"/>
      <c r="BY232" s="203"/>
      <c r="BZ232" s="203"/>
      <c r="CA232" s="203"/>
      <c r="CB232" s="203"/>
      <c r="CC232" s="203"/>
      <c r="CD232" s="203"/>
      <c r="CE232" s="203"/>
      <c r="CF232" s="203"/>
      <c r="CG232" s="203"/>
      <c r="CH232" s="203"/>
      <c r="CI232" s="203"/>
      <c r="CJ232" s="203"/>
      <c r="CK232" s="203"/>
      <c r="CL232" s="203"/>
      <c r="CM232" s="203"/>
      <c r="CN232" s="203"/>
      <c r="CO232" s="203"/>
      <c r="CP232" s="203"/>
      <c r="CQ232" s="203"/>
      <c r="CR232" s="203"/>
      <c r="CS232" s="203"/>
      <c r="DZ232" s="272"/>
      <c r="EA232" s="272"/>
      <c r="EB232" s="272"/>
      <c r="EC232" s="272"/>
      <c r="ED232" s="272"/>
      <c r="EE232" s="272"/>
      <c r="EF232" s="272"/>
      <c r="EG232" s="272"/>
      <c r="EH232" s="272"/>
      <c r="EI232" s="272"/>
      <c r="EJ232" s="272"/>
      <c r="EK232" s="272"/>
      <c r="EL232" s="272"/>
      <c r="EM232" s="272"/>
      <c r="EN232" s="272"/>
      <c r="EO232" s="272"/>
      <c r="EP232" s="272"/>
      <c r="EQ232" s="272"/>
      <c r="ER232" s="272"/>
      <c r="ES232" s="272"/>
      <c r="ET232" s="272"/>
      <c r="EU232" s="272"/>
      <c r="EV232" s="272"/>
      <c r="EW232" s="272"/>
      <c r="EX232" s="272"/>
      <c r="EY232" s="272"/>
      <c r="EZ232" s="272"/>
      <c r="FA232" s="272"/>
      <c r="FB232" s="272"/>
      <c r="FC232" s="272"/>
      <c r="FD232" s="272"/>
      <c r="FE232" s="272"/>
      <c r="FF232" s="272"/>
      <c r="FG232" s="272"/>
      <c r="FH232" s="272"/>
      <c r="FI232" s="272"/>
      <c r="FJ232" s="272"/>
      <c r="FK232" s="272"/>
      <c r="FL232" s="272"/>
      <c r="FM232" s="272"/>
      <c r="FN232" s="272"/>
      <c r="FO232" s="272"/>
      <c r="FP232" s="272"/>
      <c r="FQ232" s="272"/>
      <c r="FR232" s="272"/>
      <c r="FS232" s="272"/>
      <c r="FT232" s="272"/>
      <c r="FU232" s="272"/>
      <c r="FV232" s="272"/>
      <c r="FW232" s="272"/>
      <c r="FX232" s="272"/>
      <c r="FY232" s="272"/>
      <c r="FZ232" s="272"/>
      <c r="GA232" s="272"/>
      <c r="GB232" s="272"/>
      <c r="GC232" s="272"/>
      <c r="GD232" s="272"/>
      <c r="GE232" s="272"/>
      <c r="GF232" s="272"/>
      <c r="GG232" s="272"/>
      <c r="GH232" s="272"/>
      <c r="GI232" s="272"/>
      <c r="GJ232" s="272"/>
      <c r="GK232" s="272"/>
      <c r="GL232" s="272"/>
      <c r="GM232" s="272"/>
    </row>
    <row r="233" spans="1:195" s="24" customFormat="1" ht="13.5" customHeight="1">
      <c r="A233" s="449"/>
      <c r="B233" s="449"/>
      <c r="C233" s="449"/>
      <c r="D233" s="450"/>
      <c r="E233" s="450"/>
      <c r="F233" s="450"/>
      <c r="G233" s="450"/>
      <c r="H233" s="448"/>
      <c r="I233" s="448"/>
      <c r="J233" s="448"/>
      <c r="K233" s="448"/>
      <c r="L233" s="448"/>
      <c r="M233" s="448"/>
      <c r="N233" s="448"/>
      <c r="O233" s="448"/>
      <c r="P233" s="447"/>
      <c r="Q233" s="447"/>
      <c r="R233" s="447"/>
      <c r="S233" s="447"/>
      <c r="T233" s="447"/>
      <c r="U233" s="447"/>
      <c r="V233" s="447"/>
      <c r="W233" s="447"/>
      <c r="X233" s="472"/>
      <c r="Y233" s="472"/>
      <c r="Z233" s="472"/>
      <c r="AA233" s="472"/>
      <c r="AB233" s="471"/>
      <c r="AC233" s="471"/>
      <c r="AD233" s="471"/>
      <c r="AE233" s="471"/>
      <c r="AF233" s="471"/>
      <c r="AG233" s="471"/>
      <c r="AH233" s="471"/>
      <c r="AI233" s="471"/>
      <c r="AJ233" s="471"/>
      <c r="AK233" s="471"/>
      <c r="AL233" s="471"/>
      <c r="AM233" s="471"/>
      <c r="AN233" s="471"/>
      <c r="AO233" s="471"/>
      <c r="AP233" s="471"/>
      <c r="AQ233" s="471"/>
      <c r="AR233" s="471"/>
      <c r="AS233" s="471"/>
      <c r="AT233" s="472"/>
      <c r="AU233" s="472"/>
      <c r="AV233" s="210"/>
      <c r="AW233" s="210"/>
      <c r="AX233" s="210"/>
      <c r="AY233" s="210"/>
      <c r="AZ233" s="210"/>
      <c r="BA233" s="211"/>
      <c r="BB233" s="211"/>
      <c r="BC233" s="203"/>
      <c r="BD233" s="203"/>
      <c r="BE233" s="203"/>
      <c r="BF233" s="203"/>
      <c r="BG233" s="203"/>
      <c r="BH233" s="203"/>
      <c r="BI233" s="203"/>
      <c r="BJ233" s="203"/>
      <c r="BK233" s="203"/>
      <c r="BL233" s="203"/>
      <c r="BM233" s="203"/>
      <c r="BN233" s="203"/>
      <c r="BO233" s="203"/>
      <c r="BP233" s="203"/>
      <c r="BQ233" s="203"/>
      <c r="BR233" s="203"/>
      <c r="BS233" s="203"/>
      <c r="BT233" s="203"/>
      <c r="BU233" s="203"/>
      <c r="BV233" s="203"/>
      <c r="BW233" s="203"/>
      <c r="BX233" s="203"/>
      <c r="BY233" s="203"/>
      <c r="BZ233" s="203"/>
      <c r="CA233" s="203"/>
      <c r="CB233" s="203"/>
      <c r="CC233" s="203"/>
      <c r="CD233" s="203"/>
      <c r="CE233" s="203"/>
      <c r="CF233" s="203"/>
      <c r="CG233" s="203"/>
      <c r="CH233" s="203"/>
      <c r="CI233" s="203"/>
      <c r="CJ233" s="203"/>
      <c r="CK233" s="203"/>
      <c r="CL233" s="203"/>
      <c r="CM233" s="203"/>
      <c r="CN233" s="203"/>
      <c r="CO233" s="203"/>
      <c r="CP233" s="203"/>
      <c r="CQ233" s="203"/>
      <c r="CR233" s="203"/>
      <c r="CS233" s="203"/>
      <c r="DZ233" s="272"/>
      <c r="EA233" s="272"/>
      <c r="EB233" s="272"/>
      <c r="EC233" s="272"/>
      <c r="ED233" s="272"/>
      <c r="EE233" s="272"/>
      <c r="EF233" s="272"/>
      <c r="EG233" s="272"/>
      <c r="EH233" s="272"/>
      <c r="EI233" s="272"/>
      <c r="EJ233" s="272"/>
      <c r="EK233" s="272"/>
      <c r="EL233" s="272"/>
      <c r="EM233" s="272"/>
      <c r="EN233" s="272"/>
      <c r="EO233" s="272"/>
      <c r="EP233" s="272"/>
      <c r="EQ233" s="272"/>
      <c r="ER233" s="272"/>
      <c r="ES233" s="272"/>
      <c r="ET233" s="272"/>
      <c r="EU233" s="272"/>
      <c r="EV233" s="272"/>
      <c r="EW233" s="272"/>
      <c r="EX233" s="272"/>
      <c r="EY233" s="272"/>
      <c r="EZ233" s="272"/>
      <c r="FA233" s="272"/>
      <c r="FB233" s="272"/>
      <c r="FC233" s="272"/>
      <c r="FD233" s="272"/>
      <c r="FE233" s="272"/>
      <c r="FF233" s="272"/>
      <c r="FG233" s="272"/>
      <c r="FH233" s="272"/>
      <c r="FI233" s="272"/>
      <c r="FJ233" s="272"/>
      <c r="FK233" s="272"/>
      <c r="FL233" s="272"/>
      <c r="FM233" s="272"/>
      <c r="FN233" s="272"/>
      <c r="FO233" s="272"/>
      <c r="FP233" s="272"/>
      <c r="FQ233" s="272"/>
      <c r="FR233" s="272"/>
      <c r="FS233" s="272"/>
      <c r="FT233" s="272"/>
      <c r="FU233" s="272"/>
      <c r="FV233" s="272"/>
      <c r="FW233" s="272"/>
      <c r="FX233" s="272"/>
      <c r="FY233" s="272"/>
      <c r="FZ233" s="272"/>
      <c r="GA233" s="272"/>
      <c r="GB233" s="272"/>
      <c r="GC233" s="272"/>
      <c r="GD233" s="272"/>
      <c r="GE233" s="272"/>
      <c r="GF233" s="272"/>
      <c r="GG233" s="272"/>
      <c r="GH233" s="272"/>
      <c r="GI233" s="272"/>
      <c r="GJ233" s="272"/>
      <c r="GK233" s="272"/>
      <c r="GL233" s="272"/>
      <c r="GM233" s="272"/>
    </row>
    <row r="234" spans="1:195" s="24" customFormat="1" ht="13.5" customHeight="1">
      <c r="A234" s="449"/>
      <c r="B234" s="449"/>
      <c r="C234" s="449"/>
      <c r="D234" s="450"/>
      <c r="E234" s="450"/>
      <c r="F234" s="450"/>
      <c r="G234" s="450"/>
      <c r="H234" s="448"/>
      <c r="I234" s="448"/>
      <c r="J234" s="448"/>
      <c r="K234" s="448"/>
      <c r="L234" s="448"/>
      <c r="M234" s="448"/>
      <c r="N234" s="448"/>
      <c r="O234" s="448"/>
      <c r="P234" s="447"/>
      <c r="Q234" s="447"/>
      <c r="R234" s="447"/>
      <c r="S234" s="447"/>
      <c r="T234" s="447"/>
      <c r="U234" s="447"/>
      <c r="V234" s="447"/>
      <c r="W234" s="447"/>
      <c r="X234" s="472"/>
      <c r="Y234" s="472"/>
      <c r="Z234" s="472"/>
      <c r="AA234" s="472"/>
      <c r="AB234" s="471"/>
      <c r="AC234" s="471"/>
      <c r="AD234" s="471"/>
      <c r="AE234" s="471"/>
      <c r="AF234" s="471"/>
      <c r="AG234" s="471"/>
      <c r="AH234" s="471"/>
      <c r="AI234" s="471"/>
      <c r="AJ234" s="471"/>
      <c r="AK234" s="471"/>
      <c r="AL234" s="471"/>
      <c r="AM234" s="471"/>
      <c r="AN234" s="471"/>
      <c r="AO234" s="471"/>
      <c r="AP234" s="471"/>
      <c r="AQ234" s="471"/>
      <c r="AR234" s="471"/>
      <c r="AS234" s="471"/>
      <c r="AT234" s="472"/>
      <c r="AU234" s="472"/>
      <c r="AV234" s="210"/>
      <c r="AW234" s="210"/>
      <c r="AX234" s="210"/>
      <c r="AY234" s="210"/>
      <c r="AZ234" s="210"/>
      <c r="BA234" s="211"/>
      <c r="BB234" s="211"/>
      <c r="BC234" s="203"/>
      <c r="BD234" s="203"/>
      <c r="BE234" s="203"/>
      <c r="BF234" s="203"/>
      <c r="BG234" s="203"/>
      <c r="BH234" s="203"/>
      <c r="BI234" s="203"/>
      <c r="BJ234" s="203"/>
      <c r="BK234" s="203"/>
      <c r="BL234" s="203"/>
      <c r="BM234" s="203"/>
      <c r="BN234" s="203"/>
      <c r="BO234" s="203"/>
      <c r="BP234" s="203"/>
      <c r="BQ234" s="203"/>
      <c r="BR234" s="203"/>
      <c r="BS234" s="203"/>
      <c r="BT234" s="203"/>
      <c r="BU234" s="203"/>
      <c r="BV234" s="203"/>
      <c r="BW234" s="203"/>
      <c r="BX234" s="203"/>
      <c r="BY234" s="203"/>
      <c r="BZ234" s="203"/>
      <c r="CA234" s="203"/>
      <c r="CB234" s="203"/>
      <c r="CC234" s="203"/>
      <c r="CD234" s="203"/>
      <c r="CE234" s="203"/>
      <c r="CF234" s="203"/>
      <c r="CG234" s="203"/>
      <c r="CH234" s="203"/>
      <c r="CI234" s="203"/>
      <c r="CJ234" s="203"/>
      <c r="CK234" s="203"/>
      <c r="CL234" s="203"/>
      <c r="CM234" s="203"/>
      <c r="CN234" s="203"/>
      <c r="CO234" s="203"/>
      <c r="CP234" s="203"/>
      <c r="CQ234" s="203"/>
      <c r="CR234" s="203"/>
      <c r="CS234" s="203"/>
      <c r="DZ234" s="272"/>
      <c r="EA234" s="272"/>
      <c r="EB234" s="272"/>
      <c r="EC234" s="272"/>
      <c r="ED234" s="272"/>
      <c r="EE234" s="272"/>
      <c r="EF234" s="272"/>
      <c r="EG234" s="272"/>
      <c r="EH234" s="272"/>
      <c r="EI234" s="272"/>
      <c r="EJ234" s="272"/>
      <c r="EK234" s="272"/>
      <c r="EL234" s="272"/>
      <c r="EM234" s="272"/>
      <c r="EN234" s="272"/>
      <c r="EO234" s="272"/>
      <c r="EP234" s="272"/>
      <c r="EQ234" s="272"/>
      <c r="ER234" s="272"/>
      <c r="ES234" s="272"/>
      <c r="ET234" s="272"/>
      <c r="EU234" s="272"/>
      <c r="EV234" s="272"/>
      <c r="EW234" s="272"/>
      <c r="EX234" s="272"/>
      <c r="EY234" s="272"/>
      <c r="EZ234" s="272"/>
      <c r="FA234" s="272"/>
      <c r="FB234" s="272"/>
      <c r="FC234" s="272"/>
      <c r="FD234" s="272"/>
      <c r="FE234" s="272"/>
      <c r="FF234" s="272"/>
      <c r="FG234" s="272"/>
      <c r="FH234" s="272"/>
      <c r="FI234" s="272"/>
      <c r="FJ234" s="272"/>
      <c r="FK234" s="272"/>
      <c r="FL234" s="272"/>
      <c r="FM234" s="272"/>
      <c r="FN234" s="272"/>
      <c r="FO234" s="272"/>
      <c r="FP234" s="272"/>
      <c r="FQ234" s="272"/>
      <c r="FR234" s="272"/>
      <c r="FS234" s="272"/>
      <c r="FT234" s="272"/>
      <c r="FU234" s="272"/>
      <c r="FV234" s="272"/>
      <c r="FW234" s="272"/>
      <c r="FX234" s="272"/>
      <c r="FY234" s="272"/>
      <c r="FZ234" s="272"/>
      <c r="GA234" s="272"/>
      <c r="GB234" s="272"/>
      <c r="GC234" s="272"/>
      <c r="GD234" s="272"/>
      <c r="GE234" s="272"/>
      <c r="GF234" s="272"/>
      <c r="GG234" s="272"/>
      <c r="GH234" s="272"/>
      <c r="GI234" s="272"/>
      <c r="GJ234" s="272"/>
      <c r="GK234" s="272"/>
      <c r="GL234" s="272"/>
      <c r="GM234" s="272"/>
    </row>
    <row r="235" spans="1:195" s="24" customFormat="1" ht="13.5" customHeight="1">
      <c r="A235" s="449"/>
      <c r="B235" s="449"/>
      <c r="C235" s="449"/>
      <c r="D235" s="450"/>
      <c r="E235" s="450"/>
      <c r="F235" s="450"/>
      <c r="G235" s="450"/>
      <c r="H235" s="448"/>
      <c r="I235" s="448"/>
      <c r="J235" s="448"/>
      <c r="K235" s="448"/>
      <c r="L235" s="448"/>
      <c r="M235" s="448"/>
      <c r="N235" s="448"/>
      <c r="O235" s="448"/>
      <c r="P235" s="447"/>
      <c r="Q235" s="447"/>
      <c r="R235" s="447"/>
      <c r="S235" s="447"/>
      <c r="T235" s="447"/>
      <c r="U235" s="447"/>
      <c r="V235" s="447"/>
      <c r="W235" s="447"/>
      <c r="X235" s="472"/>
      <c r="Y235" s="472"/>
      <c r="Z235" s="472"/>
      <c r="AA235" s="472"/>
      <c r="AB235" s="471"/>
      <c r="AC235" s="471"/>
      <c r="AD235" s="471"/>
      <c r="AE235" s="471"/>
      <c r="AF235" s="471"/>
      <c r="AG235" s="471"/>
      <c r="AH235" s="471"/>
      <c r="AI235" s="471"/>
      <c r="AJ235" s="471"/>
      <c r="AK235" s="471"/>
      <c r="AL235" s="471"/>
      <c r="AM235" s="471"/>
      <c r="AN235" s="471"/>
      <c r="AO235" s="471"/>
      <c r="AP235" s="471"/>
      <c r="AQ235" s="471"/>
      <c r="AR235" s="471"/>
      <c r="AS235" s="471"/>
      <c r="AT235" s="472"/>
      <c r="AU235" s="472"/>
      <c r="AV235" s="210"/>
      <c r="AW235" s="210"/>
      <c r="AX235" s="210"/>
      <c r="AY235" s="210"/>
      <c r="AZ235" s="210"/>
      <c r="BA235" s="211"/>
      <c r="BB235" s="211"/>
      <c r="BC235" s="203"/>
      <c r="BD235" s="203"/>
      <c r="BE235" s="203"/>
      <c r="BF235" s="203"/>
      <c r="BG235" s="203"/>
      <c r="BH235" s="203"/>
      <c r="BI235" s="203"/>
      <c r="BJ235" s="203"/>
      <c r="BK235" s="203"/>
      <c r="BL235" s="203"/>
      <c r="BM235" s="203"/>
      <c r="BN235" s="203"/>
      <c r="BO235" s="203"/>
      <c r="BP235" s="203"/>
      <c r="BQ235" s="203"/>
      <c r="BR235" s="203"/>
      <c r="BS235" s="203"/>
      <c r="BT235" s="203"/>
      <c r="BU235" s="203"/>
      <c r="BV235" s="203"/>
      <c r="BW235" s="203"/>
      <c r="BX235" s="203"/>
      <c r="BY235" s="203"/>
      <c r="BZ235" s="203"/>
      <c r="CA235" s="203"/>
      <c r="CB235" s="203"/>
      <c r="CC235" s="203"/>
      <c r="CD235" s="203"/>
      <c r="CE235" s="203"/>
      <c r="CF235" s="203"/>
      <c r="CG235" s="203"/>
      <c r="CH235" s="203"/>
      <c r="CI235" s="203"/>
      <c r="CJ235" s="203"/>
      <c r="CK235" s="203"/>
      <c r="CL235" s="203"/>
      <c r="CM235" s="203"/>
      <c r="CN235" s="203"/>
      <c r="CO235" s="203"/>
      <c r="CP235" s="203"/>
      <c r="CQ235" s="203"/>
      <c r="CR235" s="203"/>
      <c r="CS235" s="203"/>
      <c r="DZ235" s="272"/>
      <c r="EA235" s="272"/>
      <c r="EB235" s="272"/>
      <c r="EC235" s="272"/>
      <c r="ED235" s="272"/>
      <c r="EE235" s="272"/>
      <c r="EF235" s="272"/>
      <c r="EG235" s="272"/>
      <c r="EH235" s="272"/>
      <c r="EI235" s="272"/>
      <c r="EJ235" s="272"/>
      <c r="EK235" s="272"/>
      <c r="EL235" s="272"/>
      <c r="EM235" s="272"/>
      <c r="EN235" s="272"/>
      <c r="EO235" s="272"/>
      <c r="EP235" s="272"/>
      <c r="EQ235" s="272"/>
      <c r="ER235" s="272"/>
      <c r="ES235" s="272"/>
      <c r="ET235" s="272"/>
      <c r="EU235" s="272"/>
      <c r="EV235" s="272"/>
      <c r="EW235" s="272"/>
      <c r="EX235" s="272"/>
      <c r="EY235" s="272"/>
      <c r="EZ235" s="272"/>
      <c r="FA235" s="272"/>
      <c r="FB235" s="272"/>
      <c r="FC235" s="272"/>
      <c r="FD235" s="272"/>
      <c r="FE235" s="272"/>
      <c r="FF235" s="272"/>
      <c r="FG235" s="272"/>
      <c r="FH235" s="272"/>
      <c r="FI235" s="272"/>
      <c r="FJ235" s="272"/>
      <c r="FK235" s="272"/>
      <c r="FL235" s="272"/>
      <c r="FM235" s="272"/>
      <c r="FN235" s="272"/>
      <c r="FO235" s="272"/>
      <c r="FP235" s="272"/>
      <c r="FQ235" s="272"/>
      <c r="FR235" s="272"/>
      <c r="FS235" s="272"/>
      <c r="FT235" s="272"/>
      <c r="FU235" s="272"/>
      <c r="FV235" s="272"/>
      <c r="FW235" s="272"/>
      <c r="FX235" s="272"/>
      <c r="FY235" s="272"/>
      <c r="FZ235" s="272"/>
      <c r="GA235" s="272"/>
      <c r="GB235" s="272"/>
      <c r="GC235" s="272"/>
      <c r="GD235" s="272"/>
      <c r="GE235" s="272"/>
      <c r="GF235" s="272"/>
      <c r="GG235" s="272"/>
      <c r="GH235" s="272"/>
      <c r="GI235" s="272"/>
      <c r="GJ235" s="272"/>
      <c r="GK235" s="272"/>
      <c r="GL235" s="272"/>
      <c r="GM235" s="272"/>
    </row>
    <row r="236" spans="1:195" s="24" customFormat="1" ht="13.5" customHeight="1">
      <c r="A236" s="449"/>
      <c r="B236" s="449"/>
      <c r="C236" s="449"/>
      <c r="D236" s="450"/>
      <c r="E236" s="450"/>
      <c r="F236" s="450"/>
      <c r="G236" s="450"/>
      <c r="H236" s="448"/>
      <c r="I236" s="448"/>
      <c r="J236" s="448"/>
      <c r="K236" s="448"/>
      <c r="L236" s="448"/>
      <c r="M236" s="448"/>
      <c r="N236" s="448"/>
      <c r="O236" s="448"/>
      <c r="P236" s="447"/>
      <c r="Q236" s="447"/>
      <c r="R236" s="447"/>
      <c r="S236" s="447"/>
      <c r="T236" s="447"/>
      <c r="U236" s="447"/>
      <c r="V236" s="447"/>
      <c r="W236" s="447"/>
      <c r="X236" s="447"/>
      <c r="Y236" s="447"/>
      <c r="Z236" s="447"/>
      <c r="AA236" s="447"/>
      <c r="AB236" s="447"/>
      <c r="AC236" s="447"/>
      <c r="AD236" s="447"/>
      <c r="AE236" s="447"/>
      <c r="AF236" s="447"/>
      <c r="AG236" s="447"/>
      <c r="AH236" s="447"/>
      <c r="AI236" s="447"/>
      <c r="AJ236" s="447"/>
      <c r="AK236" s="447"/>
      <c r="AL236" s="447"/>
      <c r="AM236" s="447"/>
      <c r="AN236" s="447"/>
      <c r="AO236" s="447"/>
      <c r="AP236" s="447"/>
      <c r="AQ236" s="447"/>
      <c r="AR236" s="447"/>
      <c r="AS236" s="447"/>
      <c r="AT236" s="447"/>
      <c r="AU236" s="447"/>
      <c r="AV236" s="210"/>
      <c r="AW236" s="210"/>
      <c r="AX236" s="210"/>
      <c r="AY236" s="210"/>
      <c r="AZ236" s="210"/>
      <c r="BA236" s="211"/>
      <c r="BB236" s="211"/>
      <c r="BC236" s="203"/>
      <c r="BD236" s="203"/>
      <c r="BE236" s="203"/>
      <c r="BF236" s="203"/>
      <c r="BG236" s="203"/>
      <c r="BH236" s="203"/>
      <c r="BI236" s="203"/>
      <c r="BJ236" s="203"/>
      <c r="BK236" s="203"/>
      <c r="BL236" s="203"/>
      <c r="BM236" s="203"/>
      <c r="BN236" s="203"/>
      <c r="BO236" s="203"/>
      <c r="BP236" s="203"/>
      <c r="BQ236" s="203"/>
      <c r="BR236" s="203"/>
      <c r="BS236" s="203"/>
      <c r="BT236" s="203"/>
      <c r="BU236" s="203"/>
      <c r="BV236" s="203"/>
      <c r="BW236" s="203"/>
      <c r="BX236" s="203"/>
      <c r="BY236" s="203"/>
      <c r="BZ236" s="203"/>
      <c r="CA236" s="203"/>
      <c r="CB236" s="203"/>
      <c r="CC236" s="203"/>
      <c r="CD236" s="203"/>
      <c r="CE236" s="203"/>
      <c r="CF236" s="203"/>
      <c r="CG236" s="203"/>
      <c r="CH236" s="203"/>
      <c r="CI236" s="203"/>
      <c r="CJ236" s="203"/>
      <c r="CK236" s="203"/>
      <c r="CL236" s="203"/>
      <c r="CM236" s="203"/>
      <c r="CN236" s="203"/>
      <c r="CO236" s="203"/>
      <c r="CP236" s="203"/>
      <c r="CQ236" s="203"/>
      <c r="CR236" s="203"/>
      <c r="CS236" s="203"/>
      <c r="DZ236" s="272"/>
      <c r="EA236" s="272"/>
      <c r="EB236" s="272"/>
      <c r="EC236" s="272"/>
      <c r="ED236" s="272"/>
      <c r="EE236" s="272"/>
      <c r="EF236" s="272"/>
      <c r="EG236" s="272"/>
      <c r="EH236" s="272"/>
      <c r="EI236" s="272"/>
      <c r="EJ236" s="272"/>
      <c r="EK236" s="272"/>
      <c r="EL236" s="272"/>
      <c r="EM236" s="272"/>
      <c r="EN236" s="272"/>
      <c r="EO236" s="272"/>
      <c r="EP236" s="272"/>
      <c r="EQ236" s="272"/>
      <c r="ER236" s="272"/>
      <c r="ES236" s="272"/>
      <c r="ET236" s="272"/>
      <c r="EU236" s="272"/>
      <c r="EV236" s="272"/>
      <c r="EW236" s="272"/>
      <c r="EX236" s="272"/>
      <c r="EY236" s="272"/>
      <c r="EZ236" s="272"/>
      <c r="FA236" s="272"/>
      <c r="FB236" s="272"/>
      <c r="FC236" s="272"/>
      <c r="FD236" s="272"/>
      <c r="FE236" s="272"/>
      <c r="FF236" s="272"/>
      <c r="FG236" s="272"/>
      <c r="FH236" s="272"/>
      <c r="FI236" s="272"/>
      <c r="FJ236" s="272"/>
      <c r="FK236" s="272"/>
      <c r="FL236" s="272"/>
      <c r="FM236" s="272"/>
      <c r="FN236" s="272"/>
      <c r="FO236" s="272"/>
      <c r="FP236" s="272"/>
      <c r="FQ236" s="272"/>
      <c r="FR236" s="272"/>
      <c r="FS236" s="272"/>
      <c r="FT236" s="272"/>
      <c r="FU236" s="272"/>
      <c r="FV236" s="272"/>
      <c r="FW236" s="272"/>
      <c r="FX236" s="272"/>
      <c r="FY236" s="272"/>
      <c r="FZ236" s="272"/>
      <c r="GA236" s="272"/>
      <c r="GB236" s="272"/>
      <c r="GC236" s="272"/>
      <c r="GD236" s="272"/>
      <c r="GE236" s="272"/>
      <c r="GF236" s="272"/>
      <c r="GG236" s="272"/>
      <c r="GH236" s="272"/>
      <c r="GI236" s="272"/>
      <c r="GJ236" s="272"/>
      <c r="GK236" s="272"/>
      <c r="GL236" s="272"/>
      <c r="GM236" s="272"/>
    </row>
    <row r="237" spans="1:195" s="24" customFormat="1" ht="13.5" customHeight="1">
      <c r="A237" s="449"/>
      <c r="B237" s="449"/>
      <c r="C237" s="449"/>
      <c r="D237" s="449"/>
      <c r="E237" s="449"/>
      <c r="F237" s="449"/>
      <c r="G237" s="449"/>
      <c r="H237" s="448"/>
      <c r="I237" s="448"/>
      <c r="J237" s="448"/>
      <c r="K237" s="448"/>
      <c r="L237" s="448"/>
      <c r="M237" s="448"/>
      <c r="N237" s="448"/>
      <c r="O237" s="448"/>
      <c r="P237" s="447"/>
      <c r="Q237" s="447"/>
      <c r="R237" s="447"/>
      <c r="S237" s="447"/>
      <c r="T237" s="447"/>
      <c r="U237" s="447"/>
      <c r="V237" s="447"/>
      <c r="W237" s="447"/>
      <c r="X237" s="472"/>
      <c r="Y237" s="472"/>
      <c r="Z237" s="472"/>
      <c r="AA237" s="472"/>
      <c r="AB237" s="471"/>
      <c r="AC237" s="471"/>
      <c r="AD237" s="471"/>
      <c r="AE237" s="471"/>
      <c r="AF237" s="471"/>
      <c r="AG237" s="471"/>
      <c r="AH237" s="471"/>
      <c r="AI237" s="471"/>
      <c r="AJ237" s="471"/>
      <c r="AK237" s="471"/>
      <c r="AL237" s="471"/>
      <c r="AM237" s="471"/>
      <c r="AN237" s="471"/>
      <c r="AO237" s="471"/>
      <c r="AP237" s="471"/>
      <c r="AQ237" s="471"/>
      <c r="AR237" s="471"/>
      <c r="AS237" s="471"/>
      <c r="AT237" s="472"/>
      <c r="AU237" s="472"/>
      <c r="AV237" s="210"/>
      <c r="AW237" s="210"/>
      <c r="AX237" s="210"/>
      <c r="AY237" s="210"/>
      <c r="AZ237" s="210"/>
      <c r="BA237" s="211"/>
      <c r="BB237" s="211"/>
      <c r="BC237" s="203"/>
      <c r="BD237" s="203"/>
      <c r="BE237" s="203"/>
      <c r="BF237" s="203"/>
      <c r="BG237" s="203"/>
      <c r="BH237" s="203"/>
      <c r="BI237" s="203"/>
      <c r="BJ237" s="203"/>
      <c r="BK237" s="203"/>
      <c r="BL237" s="203"/>
      <c r="BM237" s="203"/>
      <c r="BN237" s="203"/>
      <c r="BO237" s="203"/>
      <c r="BP237" s="203"/>
      <c r="BQ237" s="203"/>
      <c r="BR237" s="203"/>
      <c r="BS237" s="203"/>
      <c r="BT237" s="203"/>
      <c r="BU237" s="203"/>
      <c r="BV237" s="203"/>
      <c r="BW237" s="203"/>
      <c r="BX237" s="203"/>
      <c r="BY237" s="203"/>
      <c r="BZ237" s="203"/>
      <c r="CA237" s="203"/>
      <c r="CB237" s="203"/>
      <c r="CC237" s="203"/>
      <c r="CD237" s="203"/>
      <c r="CE237" s="203"/>
      <c r="CF237" s="203"/>
      <c r="CG237" s="203"/>
      <c r="CH237" s="203"/>
      <c r="CI237" s="203"/>
      <c r="CJ237" s="203"/>
      <c r="CK237" s="203"/>
      <c r="CL237" s="203"/>
      <c r="CM237" s="203"/>
      <c r="CN237" s="203"/>
      <c r="CO237" s="203"/>
      <c r="CP237" s="203"/>
      <c r="CQ237" s="203"/>
      <c r="CR237" s="203"/>
      <c r="CS237" s="203"/>
      <c r="DZ237" s="272"/>
      <c r="EA237" s="272"/>
      <c r="EB237" s="272"/>
      <c r="EC237" s="272"/>
      <c r="ED237" s="272"/>
      <c r="EE237" s="272"/>
      <c r="EF237" s="272"/>
      <c r="EG237" s="272"/>
      <c r="EH237" s="272"/>
      <c r="EI237" s="272"/>
      <c r="EJ237" s="272"/>
      <c r="EK237" s="272"/>
      <c r="EL237" s="272"/>
      <c r="EM237" s="272"/>
      <c r="EN237" s="272"/>
      <c r="EO237" s="272"/>
      <c r="EP237" s="272"/>
      <c r="EQ237" s="272"/>
      <c r="ER237" s="272"/>
      <c r="ES237" s="272"/>
      <c r="ET237" s="272"/>
      <c r="EU237" s="272"/>
      <c r="EV237" s="272"/>
      <c r="EW237" s="272"/>
      <c r="EX237" s="272"/>
      <c r="EY237" s="272"/>
      <c r="EZ237" s="272"/>
      <c r="FA237" s="272"/>
      <c r="FB237" s="272"/>
      <c r="FC237" s="272"/>
      <c r="FD237" s="272"/>
      <c r="FE237" s="272"/>
      <c r="FF237" s="272"/>
      <c r="FG237" s="272"/>
      <c r="FH237" s="272"/>
      <c r="FI237" s="272"/>
      <c r="FJ237" s="272"/>
      <c r="FK237" s="272"/>
      <c r="FL237" s="272"/>
      <c r="FM237" s="272"/>
      <c r="FN237" s="272"/>
      <c r="FO237" s="272"/>
      <c r="FP237" s="272"/>
      <c r="FQ237" s="272"/>
      <c r="FR237" s="272"/>
      <c r="FS237" s="272"/>
      <c r="FT237" s="272"/>
      <c r="FU237" s="272"/>
      <c r="FV237" s="272"/>
      <c r="FW237" s="272"/>
      <c r="FX237" s="272"/>
      <c r="FY237" s="272"/>
      <c r="FZ237" s="272"/>
      <c r="GA237" s="272"/>
      <c r="GB237" s="272"/>
      <c r="GC237" s="272"/>
      <c r="GD237" s="272"/>
      <c r="GE237" s="272"/>
      <c r="GF237" s="272"/>
      <c r="GG237" s="272"/>
      <c r="GH237" s="272"/>
      <c r="GI237" s="272"/>
      <c r="GJ237" s="272"/>
      <c r="GK237" s="272"/>
      <c r="GL237" s="272"/>
      <c r="GM237" s="272"/>
    </row>
    <row r="238" spans="1:195" s="24" customFormat="1" ht="13.5" customHeight="1">
      <c r="A238" s="449"/>
      <c r="B238" s="449"/>
      <c r="C238" s="449"/>
      <c r="D238" s="450"/>
      <c r="E238" s="450"/>
      <c r="F238" s="450"/>
      <c r="G238" s="450"/>
      <c r="H238" s="448"/>
      <c r="I238" s="448"/>
      <c r="J238" s="448"/>
      <c r="K238" s="448"/>
      <c r="L238" s="448"/>
      <c r="M238" s="448"/>
      <c r="N238" s="448"/>
      <c r="O238" s="448"/>
      <c r="P238" s="447"/>
      <c r="Q238" s="447"/>
      <c r="R238" s="447"/>
      <c r="S238" s="447"/>
      <c r="T238" s="447"/>
      <c r="U238" s="447"/>
      <c r="V238" s="447"/>
      <c r="W238" s="447"/>
      <c r="X238" s="472"/>
      <c r="Y238" s="472"/>
      <c r="Z238" s="472"/>
      <c r="AA238" s="472"/>
      <c r="AB238" s="471"/>
      <c r="AC238" s="471"/>
      <c r="AD238" s="471"/>
      <c r="AE238" s="471"/>
      <c r="AF238" s="471"/>
      <c r="AG238" s="471"/>
      <c r="AH238" s="471"/>
      <c r="AI238" s="471"/>
      <c r="AJ238" s="471"/>
      <c r="AK238" s="471"/>
      <c r="AL238" s="471"/>
      <c r="AM238" s="471"/>
      <c r="AN238" s="471"/>
      <c r="AO238" s="471"/>
      <c r="AP238" s="471"/>
      <c r="AQ238" s="471"/>
      <c r="AR238" s="471"/>
      <c r="AS238" s="471"/>
      <c r="AT238" s="472"/>
      <c r="AU238" s="472"/>
      <c r="AV238" s="210"/>
      <c r="AW238" s="210"/>
      <c r="AX238" s="210"/>
      <c r="AY238" s="210"/>
      <c r="AZ238" s="210"/>
      <c r="BA238" s="211"/>
      <c r="BB238" s="211"/>
      <c r="BC238" s="203"/>
      <c r="BD238" s="203"/>
      <c r="BE238" s="203"/>
      <c r="BF238" s="203"/>
      <c r="BG238" s="203"/>
      <c r="BH238" s="203"/>
      <c r="BI238" s="203"/>
      <c r="BJ238" s="203"/>
      <c r="BK238" s="203"/>
      <c r="BL238" s="203"/>
      <c r="BM238" s="203"/>
      <c r="BN238" s="203"/>
      <c r="BO238" s="203"/>
      <c r="BP238" s="203"/>
      <c r="BQ238" s="203"/>
      <c r="BR238" s="203"/>
      <c r="BS238" s="203"/>
      <c r="BT238" s="203"/>
      <c r="BU238" s="203"/>
      <c r="BV238" s="203"/>
      <c r="BW238" s="203"/>
      <c r="BX238" s="203"/>
      <c r="BY238" s="203"/>
      <c r="BZ238" s="203"/>
      <c r="CA238" s="203"/>
      <c r="CB238" s="203"/>
      <c r="CC238" s="203"/>
      <c r="CD238" s="203"/>
      <c r="CE238" s="203"/>
      <c r="CF238" s="203"/>
      <c r="CG238" s="203"/>
      <c r="CH238" s="203"/>
      <c r="CI238" s="203"/>
      <c r="CJ238" s="203"/>
      <c r="CK238" s="203"/>
      <c r="CL238" s="203"/>
      <c r="CM238" s="203"/>
      <c r="CN238" s="203"/>
      <c r="CO238" s="203"/>
      <c r="CP238" s="203"/>
      <c r="CQ238" s="203"/>
      <c r="CR238" s="203"/>
      <c r="CS238" s="203"/>
      <c r="DZ238" s="272"/>
      <c r="EA238" s="272"/>
      <c r="EB238" s="272"/>
      <c r="EC238" s="272"/>
      <c r="ED238" s="272"/>
      <c r="EE238" s="272"/>
      <c r="EF238" s="272"/>
      <c r="EG238" s="272"/>
      <c r="EH238" s="272"/>
      <c r="EI238" s="272"/>
      <c r="EJ238" s="272"/>
      <c r="EK238" s="272"/>
      <c r="EL238" s="272"/>
      <c r="EM238" s="272"/>
      <c r="EN238" s="272"/>
      <c r="EO238" s="272"/>
      <c r="EP238" s="272"/>
      <c r="EQ238" s="272"/>
      <c r="ER238" s="272"/>
      <c r="ES238" s="272"/>
      <c r="ET238" s="272"/>
      <c r="EU238" s="272"/>
      <c r="EV238" s="272"/>
      <c r="EW238" s="272"/>
      <c r="EX238" s="272"/>
      <c r="EY238" s="272"/>
      <c r="EZ238" s="272"/>
      <c r="FA238" s="272"/>
      <c r="FB238" s="272"/>
      <c r="FC238" s="272"/>
      <c r="FD238" s="272"/>
      <c r="FE238" s="272"/>
      <c r="FF238" s="272"/>
      <c r="FG238" s="272"/>
      <c r="FH238" s="272"/>
      <c r="FI238" s="272"/>
      <c r="FJ238" s="272"/>
      <c r="FK238" s="272"/>
      <c r="FL238" s="272"/>
      <c r="FM238" s="272"/>
      <c r="FN238" s="272"/>
      <c r="FO238" s="272"/>
      <c r="FP238" s="272"/>
      <c r="FQ238" s="272"/>
      <c r="FR238" s="272"/>
      <c r="FS238" s="272"/>
      <c r="FT238" s="272"/>
      <c r="FU238" s="272"/>
      <c r="FV238" s="272"/>
      <c r="FW238" s="272"/>
      <c r="FX238" s="272"/>
      <c r="FY238" s="272"/>
      <c r="FZ238" s="272"/>
      <c r="GA238" s="272"/>
      <c r="GB238" s="272"/>
      <c r="GC238" s="272"/>
      <c r="GD238" s="272"/>
      <c r="GE238" s="272"/>
      <c r="GF238" s="272"/>
      <c r="GG238" s="272"/>
      <c r="GH238" s="272"/>
      <c r="GI238" s="272"/>
      <c r="GJ238" s="272"/>
      <c r="GK238" s="272"/>
      <c r="GL238" s="272"/>
      <c r="GM238" s="272"/>
    </row>
    <row r="239" spans="1:195" s="24" customFormat="1" ht="13.5" customHeight="1">
      <c r="A239" s="449"/>
      <c r="B239" s="449"/>
      <c r="C239" s="449"/>
      <c r="D239" s="450"/>
      <c r="E239" s="450"/>
      <c r="F239" s="450"/>
      <c r="G239" s="450"/>
      <c r="H239" s="448"/>
      <c r="I239" s="448"/>
      <c r="J239" s="448"/>
      <c r="K239" s="448"/>
      <c r="L239" s="448"/>
      <c r="M239" s="448"/>
      <c r="N239" s="448"/>
      <c r="O239" s="448"/>
      <c r="P239" s="447"/>
      <c r="Q239" s="447"/>
      <c r="R239" s="447"/>
      <c r="S239" s="447"/>
      <c r="T239" s="447"/>
      <c r="U239" s="447"/>
      <c r="V239" s="447"/>
      <c r="W239" s="447"/>
      <c r="X239" s="472"/>
      <c r="Y239" s="472"/>
      <c r="Z239" s="447"/>
      <c r="AA239" s="447"/>
      <c r="AB239" s="447"/>
      <c r="AC239" s="447"/>
      <c r="AD239" s="447"/>
      <c r="AE239" s="447"/>
      <c r="AF239" s="447"/>
      <c r="AG239" s="447"/>
      <c r="AH239" s="447"/>
      <c r="AI239" s="447"/>
      <c r="AJ239" s="447"/>
      <c r="AK239" s="447"/>
      <c r="AL239" s="447"/>
      <c r="AM239" s="447"/>
      <c r="AN239" s="471"/>
      <c r="AO239" s="471"/>
      <c r="AP239" s="471"/>
      <c r="AQ239" s="471"/>
      <c r="AR239" s="471"/>
      <c r="AS239" s="471"/>
      <c r="AT239" s="472"/>
      <c r="AU239" s="472"/>
      <c r="AV239" s="210"/>
      <c r="AW239" s="210"/>
      <c r="AX239" s="210"/>
      <c r="AY239" s="210"/>
      <c r="AZ239" s="210"/>
      <c r="BA239" s="211"/>
      <c r="BB239" s="211"/>
      <c r="BC239" s="203"/>
      <c r="BD239" s="203"/>
      <c r="BE239" s="203"/>
      <c r="BF239" s="203"/>
      <c r="BG239" s="203"/>
      <c r="BH239" s="203"/>
      <c r="BI239" s="203"/>
      <c r="BJ239" s="203"/>
      <c r="BK239" s="203"/>
      <c r="BL239" s="203"/>
      <c r="BM239" s="203"/>
      <c r="BN239" s="203"/>
      <c r="BO239" s="203"/>
      <c r="BP239" s="203"/>
      <c r="BQ239" s="203"/>
      <c r="BR239" s="203"/>
      <c r="BS239" s="203"/>
      <c r="BT239" s="203"/>
      <c r="BU239" s="203"/>
      <c r="BV239" s="203"/>
      <c r="BW239" s="203"/>
      <c r="BX239" s="203"/>
      <c r="BY239" s="203"/>
      <c r="BZ239" s="203"/>
      <c r="CA239" s="203"/>
      <c r="CB239" s="203"/>
      <c r="CC239" s="203"/>
      <c r="CD239" s="203"/>
      <c r="CE239" s="203"/>
      <c r="CF239" s="203"/>
      <c r="CG239" s="203"/>
      <c r="CH239" s="203"/>
      <c r="CI239" s="203"/>
      <c r="CJ239" s="203"/>
      <c r="CK239" s="203"/>
      <c r="CL239" s="203"/>
      <c r="CM239" s="203"/>
      <c r="CN239" s="203"/>
      <c r="CO239" s="203"/>
      <c r="CP239" s="203"/>
      <c r="CQ239" s="203"/>
      <c r="CR239" s="203"/>
      <c r="CS239" s="203"/>
      <c r="DZ239" s="272"/>
      <c r="EA239" s="272"/>
      <c r="EB239" s="272"/>
      <c r="EC239" s="272"/>
      <c r="ED239" s="272"/>
      <c r="EE239" s="272"/>
      <c r="EF239" s="272"/>
      <c r="EG239" s="272"/>
      <c r="EH239" s="272"/>
      <c r="EI239" s="272"/>
      <c r="EJ239" s="272"/>
      <c r="EK239" s="272"/>
      <c r="EL239" s="272"/>
      <c r="EM239" s="272"/>
      <c r="EN239" s="272"/>
      <c r="EO239" s="272"/>
      <c r="EP239" s="272"/>
      <c r="EQ239" s="272"/>
      <c r="ER239" s="272"/>
      <c r="ES239" s="272"/>
      <c r="ET239" s="272"/>
      <c r="EU239" s="272"/>
      <c r="EV239" s="272"/>
      <c r="EW239" s="272"/>
      <c r="EX239" s="272"/>
      <c r="EY239" s="272"/>
      <c r="EZ239" s="272"/>
      <c r="FA239" s="272"/>
      <c r="FB239" s="272"/>
      <c r="FC239" s="272"/>
      <c r="FD239" s="272"/>
      <c r="FE239" s="272"/>
      <c r="FF239" s="272"/>
      <c r="FG239" s="272"/>
      <c r="FH239" s="272"/>
      <c r="FI239" s="272"/>
      <c r="FJ239" s="272"/>
      <c r="FK239" s="272"/>
      <c r="FL239" s="272"/>
      <c r="FM239" s="272"/>
      <c r="FN239" s="272"/>
      <c r="FO239" s="272"/>
      <c r="FP239" s="272"/>
      <c r="FQ239" s="272"/>
      <c r="FR239" s="272"/>
      <c r="FS239" s="272"/>
      <c r="FT239" s="272"/>
      <c r="FU239" s="272"/>
      <c r="FV239" s="272"/>
      <c r="FW239" s="272"/>
      <c r="FX239" s="272"/>
      <c r="FY239" s="272"/>
      <c r="FZ239" s="272"/>
      <c r="GA239" s="272"/>
      <c r="GB239" s="272"/>
      <c r="GC239" s="272"/>
      <c r="GD239" s="272"/>
      <c r="GE239" s="272"/>
      <c r="GF239" s="272"/>
      <c r="GG239" s="272"/>
      <c r="GH239" s="272"/>
      <c r="GI239" s="272"/>
      <c r="GJ239" s="272"/>
      <c r="GK239" s="272"/>
      <c r="GL239" s="272"/>
      <c r="GM239" s="272"/>
    </row>
    <row r="240" spans="1:195" s="24" customFormat="1" ht="13.5" customHeight="1">
      <c r="A240" s="449"/>
      <c r="B240" s="449"/>
      <c r="C240" s="449"/>
      <c r="D240" s="450"/>
      <c r="E240" s="450"/>
      <c r="F240" s="450"/>
      <c r="G240" s="450"/>
      <c r="H240" s="448"/>
      <c r="I240" s="448"/>
      <c r="J240" s="448"/>
      <c r="K240" s="448"/>
      <c r="L240" s="448"/>
      <c r="M240" s="448"/>
      <c r="N240" s="448"/>
      <c r="O240" s="448"/>
      <c r="P240" s="447"/>
      <c r="Q240" s="447"/>
      <c r="R240" s="447"/>
      <c r="S240" s="447"/>
      <c r="T240" s="447"/>
      <c r="U240" s="447"/>
      <c r="V240" s="447"/>
      <c r="W240" s="447"/>
      <c r="X240" s="472"/>
      <c r="Y240" s="472"/>
      <c r="Z240" s="472"/>
      <c r="AA240" s="472"/>
      <c r="AB240" s="471"/>
      <c r="AC240" s="471"/>
      <c r="AD240" s="471"/>
      <c r="AE240" s="471"/>
      <c r="AF240" s="471"/>
      <c r="AG240" s="471"/>
      <c r="AH240" s="471"/>
      <c r="AI240" s="471"/>
      <c r="AJ240" s="471"/>
      <c r="AK240" s="471"/>
      <c r="AL240" s="471"/>
      <c r="AM240" s="471"/>
      <c r="AN240" s="471"/>
      <c r="AO240" s="471"/>
      <c r="AP240" s="471"/>
      <c r="AQ240" s="471"/>
      <c r="AR240" s="471"/>
      <c r="AS240" s="471"/>
      <c r="AT240" s="472"/>
      <c r="AU240" s="472"/>
      <c r="AV240" s="210"/>
      <c r="AW240" s="210"/>
      <c r="AX240" s="210"/>
      <c r="AY240" s="210"/>
      <c r="AZ240" s="210"/>
      <c r="BA240" s="211"/>
      <c r="BB240" s="211"/>
      <c r="BC240" s="203"/>
      <c r="BD240" s="203"/>
      <c r="BE240" s="203"/>
      <c r="BF240" s="203"/>
      <c r="BG240" s="203"/>
      <c r="BH240" s="203"/>
      <c r="BI240" s="203"/>
      <c r="BJ240" s="203"/>
      <c r="BK240" s="203"/>
      <c r="BL240" s="203"/>
      <c r="BM240" s="203"/>
      <c r="BN240" s="203"/>
      <c r="BO240" s="203"/>
      <c r="BP240" s="203"/>
      <c r="BQ240" s="203"/>
      <c r="BR240" s="203"/>
      <c r="BS240" s="203"/>
      <c r="BT240" s="203"/>
      <c r="BU240" s="203"/>
      <c r="BV240" s="203"/>
      <c r="BW240" s="203"/>
      <c r="BX240" s="203"/>
      <c r="BY240" s="203"/>
      <c r="BZ240" s="203"/>
      <c r="CA240" s="203"/>
      <c r="CB240" s="203"/>
      <c r="CC240" s="203"/>
      <c r="CD240" s="203"/>
      <c r="CE240" s="203"/>
      <c r="CF240" s="203"/>
      <c r="CG240" s="203"/>
      <c r="CH240" s="203"/>
      <c r="CI240" s="203"/>
      <c r="CJ240" s="203"/>
      <c r="CK240" s="203"/>
      <c r="CL240" s="203"/>
      <c r="CM240" s="203"/>
      <c r="CN240" s="203"/>
      <c r="CO240" s="203"/>
      <c r="CP240" s="203"/>
      <c r="CQ240" s="203"/>
      <c r="CR240" s="203"/>
      <c r="CS240" s="203"/>
      <c r="DZ240" s="272"/>
      <c r="EA240" s="272"/>
      <c r="EB240" s="272"/>
      <c r="EC240" s="272"/>
      <c r="ED240" s="272"/>
      <c r="EE240" s="272"/>
      <c r="EF240" s="272"/>
      <c r="EG240" s="272"/>
      <c r="EH240" s="272"/>
      <c r="EI240" s="272"/>
      <c r="EJ240" s="272"/>
      <c r="EK240" s="272"/>
      <c r="EL240" s="272"/>
      <c r="EM240" s="272"/>
      <c r="EN240" s="272"/>
      <c r="EO240" s="272"/>
      <c r="EP240" s="272"/>
      <c r="EQ240" s="272"/>
      <c r="ER240" s="272"/>
      <c r="ES240" s="272"/>
      <c r="ET240" s="272"/>
      <c r="EU240" s="272"/>
      <c r="EV240" s="272"/>
      <c r="EW240" s="272"/>
      <c r="EX240" s="272"/>
      <c r="EY240" s="272"/>
      <c r="EZ240" s="272"/>
      <c r="FA240" s="272"/>
      <c r="FB240" s="272"/>
      <c r="FC240" s="272"/>
      <c r="FD240" s="272"/>
      <c r="FE240" s="272"/>
      <c r="FF240" s="272"/>
      <c r="FG240" s="272"/>
      <c r="FH240" s="272"/>
      <c r="FI240" s="272"/>
      <c r="FJ240" s="272"/>
      <c r="FK240" s="272"/>
      <c r="FL240" s="272"/>
      <c r="FM240" s="272"/>
      <c r="FN240" s="272"/>
      <c r="FO240" s="272"/>
      <c r="FP240" s="272"/>
      <c r="FQ240" s="272"/>
      <c r="FR240" s="272"/>
      <c r="FS240" s="272"/>
      <c r="FT240" s="272"/>
      <c r="FU240" s="272"/>
      <c r="FV240" s="272"/>
      <c r="FW240" s="272"/>
      <c r="FX240" s="272"/>
      <c r="FY240" s="272"/>
      <c r="FZ240" s="272"/>
      <c r="GA240" s="272"/>
      <c r="GB240" s="272"/>
      <c r="GC240" s="272"/>
      <c r="GD240" s="272"/>
      <c r="GE240" s="272"/>
      <c r="GF240" s="272"/>
      <c r="GG240" s="272"/>
      <c r="GH240" s="272"/>
      <c r="GI240" s="272"/>
      <c r="GJ240" s="272"/>
      <c r="GK240" s="272"/>
      <c r="GL240" s="272"/>
      <c r="GM240" s="272"/>
    </row>
    <row r="241" spans="1:195" s="24" customFormat="1" ht="13.5" customHeight="1">
      <c r="A241" s="449"/>
      <c r="B241" s="449"/>
      <c r="C241" s="449"/>
      <c r="D241" s="450"/>
      <c r="E241" s="450"/>
      <c r="F241" s="450"/>
      <c r="G241" s="450"/>
      <c r="H241" s="448"/>
      <c r="I241" s="448"/>
      <c r="J241" s="448"/>
      <c r="K241" s="448"/>
      <c r="L241" s="448"/>
      <c r="M241" s="448"/>
      <c r="N241" s="448"/>
      <c r="O241" s="448"/>
      <c r="P241" s="447"/>
      <c r="Q241" s="447"/>
      <c r="R241" s="447"/>
      <c r="S241" s="447"/>
      <c r="T241" s="447"/>
      <c r="U241" s="447"/>
      <c r="V241" s="447"/>
      <c r="W241" s="447"/>
      <c r="X241" s="472"/>
      <c r="Y241" s="472"/>
      <c r="Z241" s="472"/>
      <c r="AA241" s="472"/>
      <c r="AB241" s="471"/>
      <c r="AC241" s="471"/>
      <c r="AD241" s="471"/>
      <c r="AE241" s="471"/>
      <c r="AF241" s="471"/>
      <c r="AG241" s="471"/>
      <c r="AH241" s="471"/>
      <c r="AI241" s="471"/>
      <c r="AJ241" s="471"/>
      <c r="AK241" s="471"/>
      <c r="AL241" s="471"/>
      <c r="AM241" s="471"/>
      <c r="AN241" s="471"/>
      <c r="AO241" s="471"/>
      <c r="AP241" s="471"/>
      <c r="AQ241" s="471"/>
      <c r="AR241" s="471"/>
      <c r="AS241" s="471"/>
      <c r="AT241" s="472"/>
      <c r="AU241" s="472"/>
      <c r="AV241" s="210"/>
      <c r="AW241" s="210"/>
      <c r="AX241" s="210"/>
      <c r="AY241" s="210"/>
      <c r="AZ241" s="210"/>
      <c r="BA241" s="211"/>
      <c r="BB241" s="211"/>
      <c r="BC241" s="203"/>
      <c r="BD241" s="203"/>
      <c r="BE241" s="203"/>
      <c r="BF241" s="203"/>
      <c r="BG241" s="203"/>
      <c r="BH241" s="203"/>
      <c r="BI241" s="203"/>
      <c r="BJ241" s="203"/>
      <c r="BK241" s="203"/>
      <c r="BL241" s="203"/>
      <c r="BM241" s="203"/>
      <c r="BN241" s="203"/>
      <c r="BO241" s="203"/>
      <c r="BP241" s="203"/>
      <c r="BQ241" s="203"/>
      <c r="BR241" s="203"/>
      <c r="BS241" s="203"/>
      <c r="BT241" s="203"/>
      <c r="BU241" s="203"/>
      <c r="BV241" s="203"/>
      <c r="BW241" s="203"/>
      <c r="BX241" s="203"/>
      <c r="BY241" s="203"/>
      <c r="BZ241" s="203"/>
      <c r="CA241" s="203"/>
      <c r="CB241" s="203"/>
      <c r="CC241" s="203"/>
      <c r="CD241" s="203"/>
      <c r="CE241" s="203"/>
      <c r="CF241" s="203"/>
      <c r="CG241" s="203"/>
      <c r="CH241" s="203"/>
      <c r="CI241" s="203"/>
      <c r="CJ241" s="203"/>
      <c r="CK241" s="203"/>
      <c r="CL241" s="203"/>
      <c r="CM241" s="203"/>
      <c r="CN241" s="203"/>
      <c r="CO241" s="203"/>
      <c r="CP241" s="203"/>
      <c r="CQ241" s="203"/>
      <c r="CR241" s="203"/>
      <c r="CS241" s="203"/>
      <c r="DZ241" s="272"/>
      <c r="EA241" s="272"/>
      <c r="EB241" s="272"/>
      <c r="EC241" s="272"/>
      <c r="ED241" s="272"/>
      <c r="EE241" s="272"/>
      <c r="EF241" s="272"/>
      <c r="EG241" s="272"/>
      <c r="EH241" s="272"/>
      <c r="EI241" s="272"/>
      <c r="EJ241" s="272"/>
      <c r="EK241" s="272"/>
      <c r="EL241" s="272"/>
      <c r="EM241" s="272"/>
      <c r="EN241" s="272"/>
      <c r="EO241" s="272"/>
      <c r="EP241" s="272"/>
      <c r="EQ241" s="272"/>
      <c r="ER241" s="272"/>
      <c r="ES241" s="272"/>
      <c r="ET241" s="272"/>
      <c r="EU241" s="272"/>
      <c r="EV241" s="272"/>
      <c r="EW241" s="272"/>
      <c r="EX241" s="272"/>
      <c r="EY241" s="272"/>
      <c r="EZ241" s="272"/>
      <c r="FA241" s="272"/>
      <c r="FB241" s="272"/>
      <c r="FC241" s="272"/>
      <c r="FD241" s="272"/>
      <c r="FE241" s="272"/>
      <c r="FF241" s="272"/>
      <c r="FG241" s="272"/>
      <c r="FH241" s="272"/>
      <c r="FI241" s="272"/>
      <c r="FJ241" s="272"/>
      <c r="FK241" s="272"/>
      <c r="FL241" s="272"/>
      <c r="FM241" s="272"/>
      <c r="FN241" s="272"/>
      <c r="FO241" s="272"/>
      <c r="FP241" s="272"/>
      <c r="FQ241" s="272"/>
      <c r="FR241" s="272"/>
      <c r="FS241" s="272"/>
      <c r="FT241" s="272"/>
      <c r="FU241" s="272"/>
      <c r="FV241" s="272"/>
      <c r="FW241" s="272"/>
      <c r="FX241" s="272"/>
      <c r="FY241" s="272"/>
      <c r="FZ241" s="272"/>
      <c r="GA241" s="272"/>
      <c r="GB241" s="272"/>
      <c r="GC241" s="272"/>
      <c r="GD241" s="272"/>
      <c r="GE241" s="272"/>
      <c r="GF241" s="272"/>
      <c r="GG241" s="272"/>
      <c r="GH241" s="272"/>
      <c r="GI241" s="272"/>
      <c r="GJ241" s="272"/>
      <c r="GK241" s="272"/>
      <c r="GL241" s="272"/>
      <c r="GM241" s="272"/>
    </row>
    <row r="242" spans="1:195" s="24" customFormat="1" ht="13.5" customHeight="1">
      <c r="A242" s="449"/>
      <c r="B242" s="449"/>
      <c r="C242" s="449"/>
      <c r="D242" s="450"/>
      <c r="E242" s="450"/>
      <c r="F242" s="450"/>
      <c r="G242" s="450"/>
      <c r="H242" s="448"/>
      <c r="I242" s="448"/>
      <c r="J242" s="448"/>
      <c r="K242" s="448"/>
      <c r="L242" s="448"/>
      <c r="M242" s="448"/>
      <c r="N242" s="448"/>
      <c r="O242" s="448"/>
      <c r="P242" s="447"/>
      <c r="Q242" s="447"/>
      <c r="R242" s="447"/>
      <c r="S242" s="447"/>
      <c r="T242" s="447"/>
      <c r="U242" s="447"/>
      <c r="V242" s="447"/>
      <c r="W242" s="447"/>
      <c r="X242" s="447"/>
      <c r="Y242" s="447"/>
      <c r="Z242" s="447"/>
      <c r="AA242" s="447"/>
      <c r="AB242" s="447"/>
      <c r="AC242" s="447"/>
      <c r="AD242" s="447"/>
      <c r="AE242" s="447"/>
      <c r="AF242" s="447"/>
      <c r="AG242" s="447"/>
      <c r="AH242" s="447"/>
      <c r="AI242" s="447"/>
      <c r="AJ242" s="447"/>
      <c r="AK242" s="447"/>
      <c r="AL242" s="447"/>
      <c r="AM242" s="447"/>
      <c r="AN242" s="447"/>
      <c r="AO242" s="447"/>
      <c r="AP242" s="447"/>
      <c r="AQ242" s="447"/>
      <c r="AR242" s="447"/>
      <c r="AS242" s="447"/>
      <c r="AT242" s="447"/>
      <c r="AU242" s="447"/>
      <c r="AV242" s="210"/>
      <c r="AW242" s="210"/>
      <c r="AX242" s="210"/>
      <c r="AY242" s="210"/>
      <c r="AZ242" s="210"/>
      <c r="BA242" s="211"/>
      <c r="BB242" s="211"/>
      <c r="BC242" s="203"/>
      <c r="BD242" s="203"/>
      <c r="BE242" s="203"/>
      <c r="BF242" s="203"/>
      <c r="BG242" s="203"/>
      <c r="BH242" s="203"/>
      <c r="BI242" s="203"/>
      <c r="BJ242" s="203"/>
      <c r="BK242" s="203"/>
      <c r="BL242" s="203"/>
      <c r="BM242" s="203"/>
      <c r="BN242" s="203"/>
      <c r="BO242" s="203"/>
      <c r="BP242" s="203"/>
      <c r="BQ242" s="203"/>
      <c r="BR242" s="203"/>
      <c r="BS242" s="203"/>
      <c r="BT242" s="203"/>
      <c r="BU242" s="203"/>
      <c r="BV242" s="203"/>
      <c r="BW242" s="203"/>
      <c r="BX242" s="203"/>
      <c r="BY242" s="203"/>
      <c r="BZ242" s="203"/>
      <c r="CA242" s="203"/>
      <c r="CB242" s="203"/>
      <c r="CC242" s="203"/>
      <c r="CD242" s="203"/>
      <c r="CE242" s="203"/>
      <c r="CF242" s="203"/>
      <c r="CG242" s="203"/>
      <c r="CH242" s="203"/>
      <c r="CI242" s="203"/>
      <c r="CJ242" s="203"/>
      <c r="CK242" s="203"/>
      <c r="CL242" s="203"/>
      <c r="CM242" s="203"/>
      <c r="CN242" s="203"/>
      <c r="CO242" s="203"/>
      <c r="CP242" s="203"/>
      <c r="CQ242" s="203"/>
      <c r="CR242" s="203"/>
      <c r="CS242" s="203"/>
      <c r="DZ242" s="272"/>
      <c r="EA242" s="272"/>
      <c r="EB242" s="272"/>
      <c r="EC242" s="272"/>
      <c r="ED242" s="272"/>
      <c r="EE242" s="272"/>
      <c r="EF242" s="272"/>
      <c r="EG242" s="272"/>
      <c r="EH242" s="272"/>
      <c r="EI242" s="272"/>
      <c r="EJ242" s="272"/>
      <c r="EK242" s="272"/>
      <c r="EL242" s="272"/>
      <c r="EM242" s="272"/>
      <c r="EN242" s="272"/>
      <c r="EO242" s="272"/>
      <c r="EP242" s="272"/>
      <c r="EQ242" s="272"/>
      <c r="ER242" s="272"/>
      <c r="ES242" s="272"/>
      <c r="ET242" s="272"/>
      <c r="EU242" s="272"/>
      <c r="EV242" s="272"/>
      <c r="EW242" s="272"/>
      <c r="EX242" s="272"/>
      <c r="EY242" s="272"/>
      <c r="EZ242" s="272"/>
      <c r="FA242" s="272"/>
      <c r="FB242" s="272"/>
      <c r="FC242" s="272"/>
      <c r="FD242" s="272"/>
      <c r="FE242" s="272"/>
      <c r="FF242" s="272"/>
      <c r="FG242" s="272"/>
      <c r="FH242" s="272"/>
      <c r="FI242" s="272"/>
      <c r="FJ242" s="272"/>
      <c r="FK242" s="272"/>
      <c r="FL242" s="272"/>
      <c r="FM242" s="272"/>
      <c r="FN242" s="272"/>
      <c r="FO242" s="272"/>
      <c r="FP242" s="272"/>
      <c r="FQ242" s="272"/>
      <c r="FR242" s="272"/>
      <c r="FS242" s="272"/>
      <c r="FT242" s="272"/>
      <c r="FU242" s="272"/>
      <c r="FV242" s="272"/>
      <c r="FW242" s="272"/>
      <c r="FX242" s="272"/>
      <c r="FY242" s="272"/>
      <c r="FZ242" s="272"/>
      <c r="GA242" s="272"/>
      <c r="GB242" s="272"/>
      <c r="GC242" s="272"/>
      <c r="GD242" s="272"/>
      <c r="GE242" s="272"/>
      <c r="GF242" s="272"/>
      <c r="GG242" s="272"/>
      <c r="GH242" s="272"/>
      <c r="GI242" s="272"/>
      <c r="GJ242" s="272"/>
      <c r="GK242" s="272"/>
      <c r="GL242" s="272"/>
      <c r="GM242" s="272"/>
    </row>
    <row r="243" spans="1:195" s="24" customFormat="1" ht="13.5" customHeight="1">
      <c r="A243" s="449"/>
      <c r="B243" s="449"/>
      <c r="C243" s="449"/>
      <c r="D243" s="449"/>
      <c r="E243" s="449"/>
      <c r="F243" s="449"/>
      <c r="G243" s="449"/>
      <c r="H243" s="448"/>
      <c r="I243" s="448"/>
      <c r="J243" s="448"/>
      <c r="K243" s="448"/>
      <c r="L243" s="448"/>
      <c r="M243" s="448"/>
      <c r="N243" s="448"/>
      <c r="O243" s="448"/>
      <c r="P243" s="447"/>
      <c r="Q243" s="447"/>
      <c r="R243" s="447"/>
      <c r="S243" s="447"/>
      <c r="T243" s="447"/>
      <c r="U243" s="447"/>
      <c r="V243" s="447"/>
      <c r="W243" s="447"/>
      <c r="X243" s="472"/>
      <c r="Y243" s="472"/>
      <c r="Z243" s="472"/>
      <c r="AA243" s="472"/>
      <c r="AB243" s="471"/>
      <c r="AC243" s="471"/>
      <c r="AD243" s="471"/>
      <c r="AE243" s="471"/>
      <c r="AF243" s="471"/>
      <c r="AG243" s="471"/>
      <c r="AH243" s="471"/>
      <c r="AI243" s="471"/>
      <c r="AJ243" s="471"/>
      <c r="AK243" s="471"/>
      <c r="AL243" s="471"/>
      <c r="AM243" s="471"/>
      <c r="AN243" s="471"/>
      <c r="AO243" s="471"/>
      <c r="AP243" s="471"/>
      <c r="AQ243" s="471"/>
      <c r="AR243" s="471"/>
      <c r="AS243" s="471"/>
      <c r="AT243" s="472"/>
      <c r="AU243" s="472"/>
      <c r="AV243" s="210"/>
      <c r="AW243" s="210"/>
      <c r="AX243" s="210"/>
      <c r="AY243" s="210"/>
      <c r="AZ243" s="210"/>
      <c r="BA243" s="211"/>
      <c r="BB243" s="211"/>
      <c r="BC243" s="203"/>
      <c r="BD243" s="203"/>
      <c r="BE243" s="203"/>
      <c r="BF243" s="203"/>
      <c r="BG243" s="203"/>
      <c r="BH243" s="203"/>
      <c r="BI243" s="203"/>
      <c r="BJ243" s="203"/>
      <c r="BK243" s="203"/>
      <c r="BL243" s="203"/>
      <c r="BM243" s="203"/>
      <c r="BN243" s="203"/>
      <c r="BO243" s="203"/>
      <c r="BP243" s="203"/>
      <c r="BQ243" s="203"/>
      <c r="BR243" s="203"/>
      <c r="BS243" s="203"/>
      <c r="BT243" s="203"/>
      <c r="BU243" s="203"/>
      <c r="BV243" s="203"/>
      <c r="BW243" s="203"/>
      <c r="BX243" s="203"/>
      <c r="BY243" s="203"/>
      <c r="BZ243" s="203"/>
      <c r="CA243" s="203"/>
      <c r="CB243" s="203"/>
      <c r="CC243" s="203"/>
      <c r="CD243" s="203"/>
      <c r="CE243" s="203"/>
      <c r="CF243" s="203"/>
      <c r="CG243" s="203"/>
      <c r="CH243" s="203"/>
      <c r="CI243" s="203"/>
      <c r="CJ243" s="203"/>
      <c r="CK243" s="203"/>
      <c r="CL243" s="203"/>
      <c r="CM243" s="203"/>
      <c r="CN243" s="203"/>
      <c r="CO243" s="203"/>
      <c r="CP243" s="203"/>
      <c r="CQ243" s="203"/>
      <c r="CR243" s="203"/>
      <c r="CS243" s="203"/>
      <c r="DZ243" s="272"/>
      <c r="EA243" s="272"/>
      <c r="EB243" s="272"/>
      <c r="EC243" s="272"/>
      <c r="ED243" s="272"/>
      <c r="EE243" s="272"/>
      <c r="EF243" s="272"/>
      <c r="EG243" s="272"/>
      <c r="EH243" s="272"/>
      <c r="EI243" s="272"/>
      <c r="EJ243" s="272"/>
      <c r="EK243" s="272"/>
      <c r="EL243" s="272"/>
      <c r="EM243" s="272"/>
      <c r="EN243" s="272"/>
      <c r="EO243" s="272"/>
      <c r="EP243" s="272"/>
      <c r="EQ243" s="272"/>
      <c r="ER243" s="272"/>
      <c r="ES243" s="272"/>
      <c r="ET243" s="272"/>
      <c r="EU243" s="272"/>
      <c r="EV243" s="272"/>
      <c r="EW243" s="272"/>
      <c r="EX243" s="272"/>
      <c r="EY243" s="272"/>
      <c r="EZ243" s="272"/>
      <c r="FA243" s="272"/>
      <c r="FB243" s="272"/>
      <c r="FC243" s="272"/>
      <c r="FD243" s="272"/>
      <c r="FE243" s="272"/>
      <c r="FF243" s="272"/>
      <c r="FG243" s="272"/>
      <c r="FH243" s="272"/>
      <c r="FI243" s="272"/>
      <c r="FJ243" s="272"/>
      <c r="FK243" s="272"/>
      <c r="FL243" s="272"/>
      <c r="FM243" s="272"/>
      <c r="FN243" s="272"/>
      <c r="FO243" s="272"/>
      <c r="FP243" s="272"/>
      <c r="FQ243" s="272"/>
      <c r="FR243" s="272"/>
      <c r="FS243" s="272"/>
      <c r="FT243" s="272"/>
      <c r="FU243" s="272"/>
      <c r="FV243" s="272"/>
      <c r="FW243" s="272"/>
      <c r="FX243" s="272"/>
      <c r="FY243" s="272"/>
      <c r="FZ243" s="272"/>
      <c r="GA243" s="272"/>
      <c r="GB243" s="272"/>
      <c r="GC243" s="272"/>
      <c r="GD243" s="272"/>
      <c r="GE243" s="272"/>
      <c r="GF243" s="272"/>
      <c r="GG243" s="272"/>
      <c r="GH243" s="272"/>
      <c r="GI243" s="272"/>
      <c r="GJ243" s="272"/>
      <c r="GK243" s="272"/>
      <c r="GL243" s="272"/>
      <c r="GM243" s="272"/>
    </row>
    <row r="244" spans="1:195" s="24" customFormat="1" ht="13.5" customHeight="1">
      <c r="A244" s="449"/>
      <c r="B244" s="449"/>
      <c r="C244" s="449"/>
      <c r="D244" s="450"/>
      <c r="E244" s="450"/>
      <c r="F244" s="450"/>
      <c r="G244" s="450"/>
      <c r="H244" s="448"/>
      <c r="I244" s="448"/>
      <c r="J244" s="448"/>
      <c r="K244" s="448"/>
      <c r="L244" s="448"/>
      <c r="M244" s="448"/>
      <c r="N244" s="448"/>
      <c r="O244" s="448"/>
      <c r="P244" s="447"/>
      <c r="Q244" s="447"/>
      <c r="R244" s="447"/>
      <c r="S244" s="447"/>
      <c r="T244" s="447"/>
      <c r="U244" s="447"/>
      <c r="V244" s="447"/>
      <c r="W244" s="447"/>
      <c r="X244" s="472"/>
      <c r="Y244" s="472"/>
      <c r="Z244" s="472"/>
      <c r="AA244" s="472"/>
      <c r="AB244" s="471"/>
      <c r="AC244" s="471"/>
      <c r="AD244" s="471"/>
      <c r="AE244" s="471"/>
      <c r="AF244" s="471"/>
      <c r="AG244" s="471"/>
      <c r="AH244" s="471"/>
      <c r="AI244" s="471"/>
      <c r="AJ244" s="471"/>
      <c r="AK244" s="471"/>
      <c r="AL244" s="471"/>
      <c r="AM244" s="471"/>
      <c r="AN244" s="471"/>
      <c r="AO244" s="471"/>
      <c r="AP244" s="471"/>
      <c r="AQ244" s="471"/>
      <c r="AR244" s="471"/>
      <c r="AS244" s="471"/>
      <c r="AT244" s="472"/>
      <c r="AU244" s="472"/>
      <c r="AV244" s="210"/>
      <c r="AW244" s="210"/>
      <c r="AX244" s="210"/>
      <c r="AY244" s="210"/>
      <c r="AZ244" s="210"/>
      <c r="BA244" s="211"/>
      <c r="BB244" s="211"/>
      <c r="BC244" s="203"/>
      <c r="BD244" s="203"/>
      <c r="BE244" s="203"/>
      <c r="BF244" s="203"/>
      <c r="BG244" s="203"/>
      <c r="BH244" s="203"/>
      <c r="BI244" s="203"/>
      <c r="BJ244" s="203"/>
      <c r="BK244" s="203"/>
      <c r="BL244" s="203"/>
      <c r="BM244" s="203"/>
      <c r="BN244" s="203"/>
      <c r="BO244" s="203"/>
      <c r="BP244" s="203"/>
      <c r="BQ244" s="203"/>
      <c r="BR244" s="203"/>
      <c r="BS244" s="203"/>
      <c r="BT244" s="203"/>
      <c r="BU244" s="203"/>
      <c r="BV244" s="203"/>
      <c r="BW244" s="203"/>
      <c r="BX244" s="203"/>
      <c r="BY244" s="203"/>
      <c r="BZ244" s="203"/>
      <c r="CA244" s="203"/>
      <c r="CB244" s="203"/>
      <c r="CC244" s="203"/>
      <c r="CD244" s="203"/>
      <c r="CE244" s="203"/>
      <c r="CF244" s="203"/>
      <c r="CG244" s="203"/>
      <c r="CH244" s="203"/>
      <c r="CI244" s="203"/>
      <c r="CJ244" s="203"/>
      <c r="CK244" s="203"/>
      <c r="CL244" s="203"/>
      <c r="CM244" s="203"/>
      <c r="CN244" s="203"/>
      <c r="CO244" s="203"/>
      <c r="CP244" s="203"/>
      <c r="CQ244" s="203"/>
      <c r="CR244" s="203"/>
      <c r="CS244" s="203"/>
      <c r="DZ244" s="272"/>
      <c r="EA244" s="272"/>
      <c r="EB244" s="272"/>
      <c r="EC244" s="272"/>
      <c r="ED244" s="272"/>
      <c r="EE244" s="272"/>
      <c r="EF244" s="272"/>
      <c r="EG244" s="272"/>
      <c r="EH244" s="272"/>
      <c r="EI244" s="272"/>
      <c r="EJ244" s="272"/>
      <c r="EK244" s="272"/>
      <c r="EL244" s="272"/>
      <c r="EM244" s="272"/>
      <c r="EN244" s="272"/>
      <c r="EO244" s="272"/>
      <c r="EP244" s="272"/>
      <c r="EQ244" s="272"/>
      <c r="ER244" s="272"/>
      <c r="ES244" s="272"/>
      <c r="ET244" s="272"/>
      <c r="EU244" s="272"/>
      <c r="EV244" s="272"/>
      <c r="EW244" s="272"/>
      <c r="EX244" s="272"/>
      <c r="EY244" s="272"/>
      <c r="EZ244" s="272"/>
      <c r="FA244" s="272"/>
      <c r="FB244" s="272"/>
      <c r="FC244" s="272"/>
      <c r="FD244" s="272"/>
      <c r="FE244" s="272"/>
      <c r="FF244" s="272"/>
      <c r="FG244" s="272"/>
      <c r="FH244" s="272"/>
      <c r="FI244" s="272"/>
      <c r="FJ244" s="272"/>
      <c r="FK244" s="272"/>
      <c r="FL244" s="272"/>
      <c r="FM244" s="272"/>
      <c r="FN244" s="272"/>
      <c r="FO244" s="272"/>
      <c r="FP244" s="272"/>
      <c r="FQ244" s="272"/>
      <c r="FR244" s="272"/>
      <c r="FS244" s="272"/>
      <c r="FT244" s="272"/>
      <c r="FU244" s="272"/>
      <c r="FV244" s="272"/>
      <c r="FW244" s="272"/>
      <c r="FX244" s="272"/>
      <c r="FY244" s="272"/>
      <c r="FZ244" s="272"/>
      <c r="GA244" s="272"/>
      <c r="GB244" s="272"/>
      <c r="GC244" s="272"/>
      <c r="GD244" s="272"/>
      <c r="GE244" s="272"/>
      <c r="GF244" s="272"/>
      <c r="GG244" s="272"/>
      <c r="GH244" s="272"/>
      <c r="GI244" s="272"/>
      <c r="GJ244" s="272"/>
      <c r="GK244" s="272"/>
      <c r="GL244" s="272"/>
      <c r="GM244" s="272"/>
    </row>
    <row r="245" spans="1:195" s="24" customFormat="1" ht="13.5" customHeight="1">
      <c r="A245" s="449"/>
      <c r="B245" s="449"/>
      <c r="C245" s="449"/>
      <c r="D245" s="450"/>
      <c r="E245" s="450"/>
      <c r="F245" s="450"/>
      <c r="G245" s="450"/>
      <c r="H245" s="448"/>
      <c r="I245" s="448"/>
      <c r="J245" s="448"/>
      <c r="K245" s="448"/>
      <c r="L245" s="448"/>
      <c r="M245" s="448"/>
      <c r="N245" s="448"/>
      <c r="O245" s="448"/>
      <c r="P245" s="447"/>
      <c r="Q245" s="447"/>
      <c r="R245" s="447"/>
      <c r="S245" s="447"/>
      <c r="T245" s="447"/>
      <c r="U245" s="447"/>
      <c r="V245" s="447"/>
      <c r="W245" s="447"/>
      <c r="X245" s="472"/>
      <c r="Y245" s="472"/>
      <c r="Z245" s="472"/>
      <c r="AA245" s="472"/>
      <c r="AB245" s="471"/>
      <c r="AC245" s="471"/>
      <c r="AD245" s="471"/>
      <c r="AE245" s="471"/>
      <c r="AF245" s="471"/>
      <c r="AG245" s="471"/>
      <c r="AH245" s="471"/>
      <c r="AI245" s="471"/>
      <c r="AJ245" s="471"/>
      <c r="AK245" s="471"/>
      <c r="AL245" s="471"/>
      <c r="AM245" s="471"/>
      <c r="AN245" s="471"/>
      <c r="AO245" s="471"/>
      <c r="AP245" s="471"/>
      <c r="AQ245" s="471"/>
      <c r="AR245" s="471"/>
      <c r="AS245" s="471"/>
      <c r="AT245" s="472"/>
      <c r="AU245" s="472"/>
      <c r="AV245" s="210"/>
      <c r="AW245" s="210"/>
      <c r="AX245" s="210"/>
      <c r="AY245" s="210"/>
      <c r="AZ245" s="210"/>
      <c r="BA245" s="211"/>
      <c r="BB245" s="211"/>
      <c r="BC245" s="203"/>
      <c r="BD245" s="203"/>
      <c r="BE245" s="203"/>
      <c r="BF245" s="203"/>
      <c r="BG245" s="203"/>
      <c r="BH245" s="203"/>
      <c r="BI245" s="203"/>
      <c r="BJ245" s="203"/>
      <c r="BK245" s="203"/>
      <c r="BL245" s="203"/>
      <c r="BM245" s="203"/>
      <c r="BN245" s="203"/>
      <c r="BO245" s="203"/>
      <c r="BP245" s="203"/>
      <c r="BQ245" s="203"/>
      <c r="BR245" s="203"/>
      <c r="BS245" s="203"/>
      <c r="BT245" s="203"/>
      <c r="BU245" s="203"/>
      <c r="BV245" s="203"/>
      <c r="BW245" s="203"/>
      <c r="BX245" s="203"/>
      <c r="BY245" s="203"/>
      <c r="BZ245" s="203"/>
      <c r="CA245" s="203"/>
      <c r="CB245" s="203"/>
      <c r="CC245" s="203"/>
      <c r="CD245" s="203"/>
      <c r="CE245" s="203"/>
      <c r="CF245" s="203"/>
      <c r="CG245" s="203"/>
      <c r="CH245" s="203"/>
      <c r="CI245" s="203"/>
      <c r="CJ245" s="203"/>
      <c r="CK245" s="203"/>
      <c r="CL245" s="203"/>
      <c r="CM245" s="203"/>
      <c r="CN245" s="203"/>
      <c r="CO245" s="203"/>
      <c r="CP245" s="203"/>
      <c r="CQ245" s="203"/>
      <c r="CR245" s="203"/>
      <c r="CS245" s="203"/>
      <c r="DZ245" s="272"/>
      <c r="EA245" s="272"/>
      <c r="EB245" s="272"/>
      <c r="EC245" s="272"/>
      <c r="ED245" s="272"/>
      <c r="EE245" s="272"/>
      <c r="EF245" s="272"/>
      <c r="EG245" s="272"/>
      <c r="EH245" s="272"/>
      <c r="EI245" s="272"/>
      <c r="EJ245" s="272"/>
      <c r="EK245" s="272"/>
      <c r="EL245" s="272"/>
      <c r="EM245" s="272"/>
      <c r="EN245" s="272"/>
      <c r="EO245" s="272"/>
      <c r="EP245" s="272"/>
      <c r="EQ245" s="272"/>
      <c r="ER245" s="272"/>
      <c r="ES245" s="272"/>
      <c r="ET245" s="272"/>
      <c r="EU245" s="272"/>
      <c r="EV245" s="272"/>
      <c r="EW245" s="272"/>
      <c r="EX245" s="272"/>
      <c r="EY245" s="272"/>
      <c r="EZ245" s="272"/>
      <c r="FA245" s="272"/>
      <c r="FB245" s="272"/>
      <c r="FC245" s="272"/>
      <c r="FD245" s="272"/>
      <c r="FE245" s="272"/>
      <c r="FF245" s="272"/>
      <c r="FG245" s="272"/>
      <c r="FH245" s="272"/>
      <c r="FI245" s="272"/>
      <c r="FJ245" s="272"/>
      <c r="FK245" s="272"/>
      <c r="FL245" s="272"/>
      <c r="FM245" s="272"/>
      <c r="FN245" s="272"/>
      <c r="FO245" s="272"/>
      <c r="FP245" s="272"/>
      <c r="FQ245" s="272"/>
      <c r="FR245" s="272"/>
      <c r="FS245" s="272"/>
      <c r="FT245" s="272"/>
      <c r="FU245" s="272"/>
      <c r="FV245" s="272"/>
      <c r="FW245" s="272"/>
      <c r="FX245" s="272"/>
      <c r="FY245" s="272"/>
      <c r="FZ245" s="272"/>
      <c r="GA245" s="272"/>
      <c r="GB245" s="272"/>
      <c r="GC245" s="272"/>
      <c r="GD245" s="272"/>
      <c r="GE245" s="272"/>
      <c r="GF245" s="272"/>
      <c r="GG245" s="272"/>
      <c r="GH245" s="272"/>
      <c r="GI245" s="272"/>
      <c r="GJ245" s="272"/>
      <c r="GK245" s="272"/>
      <c r="GL245" s="272"/>
      <c r="GM245" s="272"/>
    </row>
    <row r="246" spans="1:195" s="24" customFormat="1" ht="13.5" customHeight="1">
      <c r="A246" s="449"/>
      <c r="B246" s="449"/>
      <c r="C246" s="449"/>
      <c r="D246" s="450"/>
      <c r="E246" s="450"/>
      <c r="F246" s="450"/>
      <c r="G246" s="450"/>
      <c r="H246" s="448"/>
      <c r="I246" s="448"/>
      <c r="J246" s="448"/>
      <c r="K246" s="448"/>
      <c r="L246" s="448"/>
      <c r="M246" s="448"/>
      <c r="N246" s="448"/>
      <c r="O246" s="448"/>
      <c r="P246" s="447"/>
      <c r="Q246" s="447"/>
      <c r="R246" s="447"/>
      <c r="S246" s="447"/>
      <c r="T246" s="447"/>
      <c r="U246" s="447"/>
      <c r="V246" s="447"/>
      <c r="W246" s="447"/>
      <c r="X246" s="472"/>
      <c r="Y246" s="472"/>
      <c r="Z246" s="472"/>
      <c r="AA246" s="472"/>
      <c r="AB246" s="471"/>
      <c r="AC246" s="471"/>
      <c r="AD246" s="471"/>
      <c r="AE246" s="471"/>
      <c r="AF246" s="471"/>
      <c r="AG246" s="471"/>
      <c r="AH246" s="471"/>
      <c r="AI246" s="471"/>
      <c r="AJ246" s="471"/>
      <c r="AK246" s="471"/>
      <c r="AL246" s="471"/>
      <c r="AM246" s="471"/>
      <c r="AN246" s="471"/>
      <c r="AO246" s="471"/>
      <c r="AP246" s="471"/>
      <c r="AQ246" s="471"/>
      <c r="AR246" s="471"/>
      <c r="AS246" s="471"/>
      <c r="AT246" s="472"/>
      <c r="AU246" s="472"/>
      <c r="AV246" s="210"/>
      <c r="AW246" s="210"/>
      <c r="AX246" s="210"/>
      <c r="AY246" s="210"/>
      <c r="AZ246" s="210"/>
      <c r="BA246" s="211"/>
      <c r="BB246" s="211"/>
      <c r="BC246" s="203"/>
      <c r="BD246" s="203"/>
      <c r="BE246" s="203"/>
      <c r="BF246" s="203"/>
      <c r="BG246" s="203"/>
      <c r="BH246" s="203"/>
      <c r="BI246" s="203"/>
      <c r="BJ246" s="203"/>
      <c r="BK246" s="203"/>
      <c r="BL246" s="203"/>
      <c r="BM246" s="203"/>
      <c r="BN246" s="203"/>
      <c r="BO246" s="203"/>
      <c r="BP246" s="203"/>
      <c r="BQ246" s="203"/>
      <c r="BR246" s="203"/>
      <c r="BS246" s="203"/>
      <c r="BT246" s="203"/>
      <c r="BU246" s="203"/>
      <c r="BV246" s="203"/>
      <c r="BW246" s="203"/>
      <c r="BX246" s="203"/>
      <c r="BY246" s="203"/>
      <c r="BZ246" s="203"/>
      <c r="CA246" s="203"/>
      <c r="CB246" s="203"/>
      <c r="CC246" s="203"/>
      <c r="CD246" s="203"/>
      <c r="CE246" s="203"/>
      <c r="CF246" s="203"/>
      <c r="CG246" s="203"/>
      <c r="CH246" s="203"/>
      <c r="CI246" s="203"/>
      <c r="CJ246" s="203"/>
      <c r="CK246" s="203"/>
      <c r="CL246" s="203"/>
      <c r="CM246" s="203"/>
      <c r="CN246" s="203"/>
      <c r="CO246" s="203"/>
      <c r="CP246" s="203"/>
      <c r="CQ246" s="203"/>
      <c r="CR246" s="203"/>
      <c r="CS246" s="203"/>
      <c r="DZ246" s="272"/>
      <c r="EA246" s="272"/>
      <c r="EB246" s="272"/>
      <c r="EC246" s="272"/>
      <c r="ED246" s="272"/>
      <c r="EE246" s="272"/>
      <c r="EF246" s="272"/>
      <c r="EG246" s="272"/>
      <c r="EH246" s="272"/>
      <c r="EI246" s="272"/>
      <c r="EJ246" s="272"/>
      <c r="EK246" s="272"/>
      <c r="EL246" s="272"/>
      <c r="EM246" s="272"/>
      <c r="EN246" s="272"/>
      <c r="EO246" s="272"/>
      <c r="EP246" s="272"/>
      <c r="EQ246" s="272"/>
      <c r="ER246" s="272"/>
      <c r="ES246" s="272"/>
      <c r="ET246" s="272"/>
      <c r="EU246" s="272"/>
      <c r="EV246" s="272"/>
      <c r="EW246" s="272"/>
      <c r="EX246" s="272"/>
      <c r="EY246" s="272"/>
      <c r="EZ246" s="272"/>
      <c r="FA246" s="272"/>
      <c r="FB246" s="272"/>
      <c r="FC246" s="272"/>
      <c r="FD246" s="272"/>
      <c r="FE246" s="272"/>
      <c r="FF246" s="272"/>
      <c r="FG246" s="272"/>
      <c r="FH246" s="272"/>
      <c r="FI246" s="272"/>
      <c r="FJ246" s="272"/>
      <c r="FK246" s="272"/>
      <c r="FL246" s="272"/>
      <c r="FM246" s="272"/>
      <c r="FN246" s="272"/>
      <c r="FO246" s="272"/>
      <c r="FP246" s="272"/>
      <c r="FQ246" s="272"/>
      <c r="FR246" s="272"/>
      <c r="FS246" s="272"/>
      <c r="FT246" s="272"/>
      <c r="FU246" s="272"/>
      <c r="FV246" s="272"/>
      <c r="FW246" s="272"/>
      <c r="FX246" s="272"/>
      <c r="FY246" s="272"/>
      <c r="FZ246" s="272"/>
      <c r="GA246" s="272"/>
      <c r="GB246" s="272"/>
      <c r="GC246" s="272"/>
      <c r="GD246" s="272"/>
      <c r="GE246" s="272"/>
      <c r="GF246" s="272"/>
      <c r="GG246" s="272"/>
      <c r="GH246" s="272"/>
      <c r="GI246" s="272"/>
      <c r="GJ246" s="272"/>
      <c r="GK246" s="272"/>
      <c r="GL246" s="272"/>
      <c r="GM246" s="272"/>
    </row>
    <row r="247" spans="1:195" s="24" customFormat="1" ht="13.5" customHeight="1">
      <c r="A247" s="449"/>
      <c r="B247" s="449"/>
      <c r="C247" s="449"/>
      <c r="D247" s="450"/>
      <c r="E247" s="450"/>
      <c r="F247" s="450"/>
      <c r="G247" s="450"/>
      <c r="H247" s="448"/>
      <c r="I247" s="448"/>
      <c r="J247" s="448"/>
      <c r="K247" s="448"/>
      <c r="L247" s="448"/>
      <c r="M247" s="448"/>
      <c r="N247" s="448"/>
      <c r="O247" s="448"/>
      <c r="P247" s="447"/>
      <c r="Q247" s="447"/>
      <c r="R247" s="447"/>
      <c r="S247" s="447"/>
      <c r="T247" s="447"/>
      <c r="U247" s="447"/>
      <c r="V247" s="447"/>
      <c r="W247" s="447"/>
      <c r="X247" s="447"/>
      <c r="Y247" s="447"/>
      <c r="Z247" s="447"/>
      <c r="AA247" s="447"/>
      <c r="AB247" s="447"/>
      <c r="AC247" s="447"/>
      <c r="AD247" s="447"/>
      <c r="AE247" s="447"/>
      <c r="AF247" s="447"/>
      <c r="AG247" s="447"/>
      <c r="AH247" s="447"/>
      <c r="AI247" s="447"/>
      <c r="AJ247" s="447"/>
      <c r="AK247" s="447"/>
      <c r="AL247" s="447"/>
      <c r="AM247" s="447"/>
      <c r="AN247" s="447"/>
      <c r="AO247" s="447"/>
      <c r="AP247" s="447"/>
      <c r="AQ247" s="447"/>
      <c r="AR247" s="447"/>
      <c r="AS247" s="447"/>
      <c r="AT247" s="447"/>
      <c r="AU247" s="447"/>
      <c r="AV247" s="210"/>
      <c r="AW247" s="210"/>
      <c r="AX247" s="210"/>
      <c r="AY247" s="210"/>
      <c r="AZ247" s="210"/>
      <c r="BA247" s="211"/>
      <c r="BB247" s="211"/>
      <c r="BC247" s="203"/>
      <c r="BD247" s="203"/>
      <c r="BE247" s="203"/>
      <c r="BF247" s="203"/>
      <c r="BG247" s="203"/>
      <c r="BH247" s="203"/>
      <c r="BI247" s="203"/>
      <c r="BJ247" s="203"/>
      <c r="BK247" s="203"/>
      <c r="BL247" s="203"/>
      <c r="BM247" s="203"/>
      <c r="BN247" s="203"/>
      <c r="BO247" s="203"/>
      <c r="BP247" s="203"/>
      <c r="BQ247" s="203"/>
      <c r="BR247" s="203"/>
      <c r="BS247" s="203"/>
      <c r="BT247" s="203"/>
      <c r="BU247" s="203"/>
      <c r="BV247" s="203"/>
      <c r="BW247" s="203"/>
      <c r="BX247" s="203"/>
      <c r="BY247" s="203"/>
      <c r="BZ247" s="203"/>
      <c r="CA247" s="203"/>
      <c r="CB247" s="203"/>
      <c r="CC247" s="203"/>
      <c r="CD247" s="203"/>
      <c r="CE247" s="203"/>
      <c r="CF247" s="203"/>
      <c r="CG247" s="203"/>
      <c r="CH247" s="203"/>
      <c r="CI247" s="203"/>
      <c r="CJ247" s="203"/>
      <c r="CK247" s="203"/>
      <c r="CL247" s="203"/>
      <c r="CM247" s="203"/>
      <c r="CN247" s="203"/>
      <c r="CO247" s="203"/>
      <c r="CP247" s="203"/>
      <c r="CQ247" s="203"/>
      <c r="CR247" s="203"/>
      <c r="CS247" s="203"/>
      <c r="DZ247" s="272"/>
      <c r="EA247" s="272"/>
      <c r="EB247" s="272"/>
      <c r="EC247" s="272"/>
      <c r="ED247" s="272"/>
      <c r="EE247" s="272"/>
      <c r="EF247" s="272"/>
      <c r="EG247" s="272"/>
      <c r="EH247" s="272"/>
      <c r="EI247" s="272"/>
      <c r="EJ247" s="272"/>
      <c r="EK247" s="272"/>
      <c r="EL247" s="272"/>
      <c r="EM247" s="272"/>
      <c r="EN247" s="272"/>
      <c r="EO247" s="272"/>
      <c r="EP247" s="272"/>
      <c r="EQ247" s="272"/>
      <c r="ER247" s="272"/>
      <c r="ES247" s="272"/>
      <c r="ET247" s="272"/>
      <c r="EU247" s="272"/>
      <c r="EV247" s="272"/>
      <c r="EW247" s="272"/>
      <c r="EX247" s="272"/>
      <c r="EY247" s="272"/>
      <c r="EZ247" s="272"/>
      <c r="FA247" s="272"/>
      <c r="FB247" s="272"/>
      <c r="FC247" s="272"/>
      <c r="FD247" s="272"/>
      <c r="FE247" s="272"/>
      <c r="FF247" s="272"/>
      <c r="FG247" s="272"/>
      <c r="FH247" s="272"/>
      <c r="FI247" s="272"/>
      <c r="FJ247" s="272"/>
      <c r="FK247" s="272"/>
      <c r="FL247" s="272"/>
      <c r="FM247" s="272"/>
      <c r="FN247" s="272"/>
      <c r="FO247" s="272"/>
      <c r="FP247" s="272"/>
      <c r="FQ247" s="272"/>
      <c r="FR247" s="272"/>
      <c r="FS247" s="272"/>
      <c r="FT247" s="272"/>
      <c r="FU247" s="272"/>
      <c r="FV247" s="272"/>
      <c r="FW247" s="272"/>
      <c r="FX247" s="272"/>
      <c r="FY247" s="272"/>
      <c r="FZ247" s="272"/>
      <c r="GA247" s="272"/>
      <c r="GB247" s="272"/>
      <c r="GC247" s="272"/>
      <c r="GD247" s="272"/>
      <c r="GE247" s="272"/>
      <c r="GF247" s="272"/>
      <c r="GG247" s="272"/>
      <c r="GH247" s="272"/>
      <c r="GI247" s="272"/>
      <c r="GJ247" s="272"/>
      <c r="GK247" s="272"/>
      <c r="GL247" s="272"/>
      <c r="GM247" s="272"/>
    </row>
    <row r="248" spans="1:195" s="24" customFormat="1" ht="13.5" customHeight="1">
      <c r="A248" s="449"/>
      <c r="B248" s="449"/>
      <c r="C248" s="449"/>
      <c r="D248" s="449"/>
      <c r="E248" s="449"/>
      <c r="F248" s="449"/>
      <c r="G248" s="449"/>
      <c r="H248" s="448"/>
      <c r="I248" s="448"/>
      <c r="J248" s="448"/>
      <c r="K248" s="448"/>
      <c r="L248" s="448"/>
      <c r="M248" s="448"/>
      <c r="N248" s="448"/>
      <c r="O248" s="448"/>
      <c r="P248" s="447"/>
      <c r="Q248" s="447"/>
      <c r="R248" s="447"/>
      <c r="S248" s="447"/>
      <c r="T248" s="447"/>
      <c r="U248" s="447"/>
      <c r="V248" s="447"/>
      <c r="W248" s="447"/>
      <c r="X248" s="472"/>
      <c r="Y248" s="472"/>
      <c r="Z248" s="472"/>
      <c r="AA248" s="472"/>
      <c r="AB248" s="471"/>
      <c r="AC248" s="471"/>
      <c r="AD248" s="471"/>
      <c r="AE248" s="471"/>
      <c r="AF248" s="471"/>
      <c r="AG248" s="471"/>
      <c r="AH248" s="471"/>
      <c r="AI248" s="471"/>
      <c r="AJ248" s="471"/>
      <c r="AK248" s="471"/>
      <c r="AL248" s="471"/>
      <c r="AM248" s="471"/>
      <c r="AN248" s="471"/>
      <c r="AO248" s="471"/>
      <c r="AP248" s="471"/>
      <c r="AQ248" s="471"/>
      <c r="AR248" s="471"/>
      <c r="AS248" s="471"/>
      <c r="AT248" s="472"/>
      <c r="AU248" s="472"/>
      <c r="AV248" s="210"/>
      <c r="AW248" s="210"/>
      <c r="AX248" s="210"/>
      <c r="AY248" s="210"/>
      <c r="AZ248" s="210"/>
      <c r="BA248" s="211"/>
      <c r="BB248" s="211"/>
      <c r="BC248" s="203"/>
      <c r="BD248" s="203"/>
      <c r="BE248" s="203"/>
      <c r="BF248" s="203"/>
      <c r="BG248" s="203"/>
      <c r="BH248" s="203"/>
      <c r="BI248" s="203"/>
      <c r="BJ248" s="203"/>
      <c r="BK248" s="203"/>
      <c r="BL248" s="203"/>
      <c r="BM248" s="203"/>
      <c r="BN248" s="203"/>
      <c r="BO248" s="203"/>
      <c r="BP248" s="203"/>
      <c r="BQ248" s="203"/>
      <c r="BR248" s="203"/>
      <c r="BS248" s="203"/>
      <c r="BT248" s="203"/>
      <c r="BU248" s="203"/>
      <c r="BV248" s="203"/>
      <c r="BW248" s="203"/>
      <c r="BX248" s="203"/>
      <c r="BY248" s="203"/>
      <c r="BZ248" s="203"/>
      <c r="CA248" s="203"/>
      <c r="CB248" s="203"/>
      <c r="CC248" s="203"/>
      <c r="CD248" s="203"/>
      <c r="CE248" s="203"/>
      <c r="CF248" s="203"/>
      <c r="CG248" s="203"/>
      <c r="CH248" s="203"/>
      <c r="CI248" s="203"/>
      <c r="CJ248" s="203"/>
      <c r="CK248" s="203"/>
      <c r="CL248" s="203"/>
      <c r="CM248" s="203"/>
      <c r="CN248" s="203"/>
      <c r="CO248" s="203"/>
      <c r="CP248" s="203"/>
      <c r="CQ248" s="203"/>
      <c r="CR248" s="203"/>
      <c r="CS248" s="203"/>
      <c r="DZ248" s="272"/>
      <c r="EA248" s="272"/>
      <c r="EB248" s="272"/>
      <c r="EC248" s="272"/>
      <c r="ED248" s="272"/>
      <c r="EE248" s="272"/>
      <c r="EF248" s="272"/>
      <c r="EG248" s="272"/>
      <c r="EH248" s="272"/>
      <c r="EI248" s="272"/>
      <c r="EJ248" s="272"/>
      <c r="EK248" s="272"/>
      <c r="EL248" s="272"/>
      <c r="EM248" s="272"/>
      <c r="EN248" s="272"/>
      <c r="EO248" s="272"/>
      <c r="EP248" s="272"/>
      <c r="EQ248" s="272"/>
      <c r="ER248" s="272"/>
      <c r="ES248" s="272"/>
      <c r="ET248" s="272"/>
      <c r="EU248" s="272"/>
      <c r="EV248" s="272"/>
      <c r="EW248" s="272"/>
      <c r="EX248" s="272"/>
      <c r="EY248" s="272"/>
      <c r="EZ248" s="272"/>
      <c r="FA248" s="272"/>
      <c r="FB248" s="272"/>
      <c r="FC248" s="272"/>
      <c r="FD248" s="272"/>
      <c r="FE248" s="272"/>
      <c r="FF248" s="272"/>
      <c r="FG248" s="272"/>
      <c r="FH248" s="272"/>
      <c r="FI248" s="272"/>
      <c r="FJ248" s="272"/>
      <c r="FK248" s="272"/>
      <c r="FL248" s="272"/>
      <c r="FM248" s="272"/>
      <c r="FN248" s="272"/>
      <c r="FO248" s="272"/>
      <c r="FP248" s="272"/>
      <c r="FQ248" s="272"/>
      <c r="FR248" s="272"/>
      <c r="FS248" s="272"/>
      <c r="FT248" s="272"/>
      <c r="FU248" s="272"/>
      <c r="FV248" s="272"/>
      <c r="FW248" s="272"/>
      <c r="FX248" s="272"/>
      <c r="FY248" s="272"/>
      <c r="FZ248" s="272"/>
      <c r="GA248" s="272"/>
      <c r="GB248" s="272"/>
      <c r="GC248" s="272"/>
      <c r="GD248" s="272"/>
      <c r="GE248" s="272"/>
      <c r="GF248" s="272"/>
      <c r="GG248" s="272"/>
      <c r="GH248" s="272"/>
      <c r="GI248" s="272"/>
      <c r="GJ248" s="272"/>
      <c r="GK248" s="272"/>
      <c r="GL248" s="272"/>
      <c r="GM248" s="272"/>
    </row>
    <row r="249" spans="1:195" s="24" customFormat="1" ht="13.5" customHeight="1">
      <c r="A249" s="449"/>
      <c r="B249" s="449"/>
      <c r="C249" s="449"/>
      <c r="D249" s="450"/>
      <c r="E249" s="450"/>
      <c r="F249" s="450"/>
      <c r="G249" s="450"/>
      <c r="H249" s="448"/>
      <c r="I249" s="448"/>
      <c r="J249" s="448"/>
      <c r="K249" s="448"/>
      <c r="L249" s="448"/>
      <c r="M249" s="448"/>
      <c r="N249" s="448"/>
      <c r="O249" s="448"/>
      <c r="P249" s="447"/>
      <c r="Q249" s="447"/>
      <c r="R249" s="447"/>
      <c r="S249" s="447"/>
      <c r="T249" s="447"/>
      <c r="U249" s="447"/>
      <c r="V249" s="447"/>
      <c r="W249" s="447"/>
      <c r="X249" s="472"/>
      <c r="Y249" s="472"/>
      <c r="Z249" s="472"/>
      <c r="AA249" s="472"/>
      <c r="AB249" s="471"/>
      <c r="AC249" s="471"/>
      <c r="AD249" s="471"/>
      <c r="AE249" s="471"/>
      <c r="AF249" s="471"/>
      <c r="AG249" s="471"/>
      <c r="AH249" s="471"/>
      <c r="AI249" s="471"/>
      <c r="AJ249" s="471"/>
      <c r="AK249" s="471"/>
      <c r="AL249" s="471"/>
      <c r="AM249" s="471"/>
      <c r="AN249" s="471"/>
      <c r="AO249" s="471"/>
      <c r="AP249" s="471"/>
      <c r="AQ249" s="471"/>
      <c r="AR249" s="471"/>
      <c r="AS249" s="471"/>
      <c r="AT249" s="472"/>
      <c r="AU249" s="472"/>
      <c r="AV249" s="210"/>
      <c r="AW249" s="210"/>
      <c r="AX249" s="210"/>
      <c r="AY249" s="210"/>
      <c r="AZ249" s="210"/>
      <c r="BA249" s="211"/>
      <c r="BB249" s="211"/>
      <c r="BC249" s="203"/>
      <c r="BD249" s="203"/>
      <c r="BE249" s="203"/>
      <c r="BF249" s="203"/>
      <c r="BG249" s="203"/>
      <c r="BH249" s="203"/>
      <c r="BI249" s="203"/>
      <c r="BJ249" s="203"/>
      <c r="BK249" s="203"/>
      <c r="BL249" s="203"/>
      <c r="BM249" s="203"/>
      <c r="BN249" s="203"/>
      <c r="BO249" s="203"/>
      <c r="BP249" s="203"/>
      <c r="BQ249" s="203"/>
      <c r="BR249" s="203"/>
      <c r="BS249" s="203"/>
      <c r="BT249" s="203"/>
      <c r="BU249" s="203"/>
      <c r="BV249" s="203"/>
      <c r="BW249" s="203"/>
      <c r="BX249" s="203"/>
      <c r="BY249" s="203"/>
      <c r="BZ249" s="203"/>
      <c r="CA249" s="203"/>
      <c r="CB249" s="203"/>
      <c r="CC249" s="203"/>
      <c r="CD249" s="203"/>
      <c r="CE249" s="203"/>
      <c r="CF249" s="203"/>
      <c r="CG249" s="203"/>
      <c r="CH249" s="203"/>
      <c r="CI249" s="203"/>
      <c r="CJ249" s="203"/>
      <c r="CK249" s="203"/>
      <c r="CL249" s="203"/>
      <c r="CM249" s="203"/>
      <c r="CN249" s="203"/>
      <c r="CO249" s="203"/>
      <c r="CP249" s="203"/>
      <c r="CQ249" s="203"/>
      <c r="CR249" s="203"/>
      <c r="CS249" s="203"/>
      <c r="DZ249" s="272"/>
      <c r="EA249" s="272"/>
      <c r="EB249" s="272"/>
      <c r="EC249" s="272"/>
      <c r="ED249" s="272"/>
      <c r="EE249" s="272"/>
      <c r="EF249" s="272"/>
      <c r="EG249" s="272"/>
      <c r="EH249" s="272"/>
      <c r="EI249" s="272"/>
      <c r="EJ249" s="272"/>
      <c r="EK249" s="272"/>
      <c r="EL249" s="272"/>
      <c r="EM249" s="272"/>
      <c r="EN249" s="272"/>
      <c r="EO249" s="272"/>
      <c r="EP249" s="272"/>
      <c r="EQ249" s="272"/>
      <c r="ER249" s="272"/>
      <c r="ES249" s="272"/>
      <c r="ET249" s="272"/>
      <c r="EU249" s="272"/>
      <c r="EV249" s="272"/>
      <c r="EW249" s="272"/>
      <c r="EX249" s="272"/>
      <c r="EY249" s="272"/>
      <c r="EZ249" s="272"/>
      <c r="FA249" s="272"/>
      <c r="FB249" s="272"/>
      <c r="FC249" s="272"/>
      <c r="FD249" s="272"/>
      <c r="FE249" s="272"/>
      <c r="FF249" s="272"/>
      <c r="FG249" s="272"/>
      <c r="FH249" s="272"/>
      <c r="FI249" s="272"/>
      <c r="FJ249" s="272"/>
      <c r="FK249" s="272"/>
      <c r="FL249" s="272"/>
      <c r="FM249" s="272"/>
      <c r="FN249" s="272"/>
      <c r="FO249" s="272"/>
      <c r="FP249" s="272"/>
      <c r="FQ249" s="272"/>
      <c r="FR249" s="272"/>
      <c r="FS249" s="272"/>
      <c r="FT249" s="272"/>
      <c r="FU249" s="272"/>
      <c r="FV249" s="272"/>
      <c r="FW249" s="272"/>
      <c r="FX249" s="272"/>
      <c r="FY249" s="272"/>
      <c r="FZ249" s="272"/>
      <c r="GA249" s="272"/>
      <c r="GB249" s="272"/>
      <c r="GC249" s="272"/>
      <c r="GD249" s="272"/>
      <c r="GE249" s="272"/>
      <c r="GF249" s="272"/>
      <c r="GG249" s="272"/>
      <c r="GH249" s="272"/>
      <c r="GI249" s="272"/>
      <c r="GJ249" s="272"/>
      <c r="GK249" s="272"/>
      <c r="GL249" s="272"/>
      <c r="GM249" s="272"/>
    </row>
    <row r="250" spans="1:195" s="24" customFormat="1" ht="13.5" customHeight="1">
      <c r="A250" s="449"/>
      <c r="B250" s="449"/>
      <c r="C250" s="449"/>
      <c r="D250" s="450"/>
      <c r="E250" s="450"/>
      <c r="F250" s="450"/>
      <c r="G250" s="450"/>
      <c r="H250" s="448"/>
      <c r="I250" s="448"/>
      <c r="J250" s="448"/>
      <c r="K250" s="448"/>
      <c r="L250" s="448"/>
      <c r="M250" s="448"/>
      <c r="N250" s="448"/>
      <c r="O250" s="448"/>
      <c r="P250" s="447"/>
      <c r="Q250" s="447"/>
      <c r="R250" s="447"/>
      <c r="S250" s="447"/>
      <c r="T250" s="447"/>
      <c r="U250" s="447"/>
      <c r="V250" s="447"/>
      <c r="W250" s="447"/>
      <c r="X250" s="472"/>
      <c r="Y250" s="472"/>
      <c r="Z250" s="472"/>
      <c r="AA250" s="472"/>
      <c r="AB250" s="471"/>
      <c r="AC250" s="471"/>
      <c r="AD250" s="471"/>
      <c r="AE250" s="471"/>
      <c r="AF250" s="471"/>
      <c r="AG250" s="471"/>
      <c r="AH250" s="471"/>
      <c r="AI250" s="471"/>
      <c r="AJ250" s="471"/>
      <c r="AK250" s="471"/>
      <c r="AL250" s="471"/>
      <c r="AM250" s="471"/>
      <c r="AN250" s="471"/>
      <c r="AO250" s="471"/>
      <c r="AP250" s="471"/>
      <c r="AQ250" s="471"/>
      <c r="AR250" s="471"/>
      <c r="AS250" s="471"/>
      <c r="AT250" s="472"/>
      <c r="AU250" s="472"/>
      <c r="AV250" s="210"/>
      <c r="AW250" s="210"/>
      <c r="AX250" s="210"/>
      <c r="AY250" s="210"/>
      <c r="AZ250" s="210"/>
      <c r="BA250" s="211"/>
      <c r="BB250" s="211"/>
      <c r="BC250" s="203"/>
      <c r="BD250" s="203"/>
      <c r="BE250" s="203"/>
      <c r="BF250" s="203"/>
      <c r="BG250" s="203"/>
      <c r="BH250" s="203"/>
      <c r="BI250" s="203"/>
      <c r="BJ250" s="203"/>
      <c r="BK250" s="203"/>
      <c r="BL250" s="203"/>
      <c r="BM250" s="203"/>
      <c r="BN250" s="203"/>
      <c r="BO250" s="203"/>
      <c r="BP250" s="203"/>
      <c r="BQ250" s="203"/>
      <c r="BR250" s="203"/>
      <c r="BS250" s="203"/>
      <c r="BT250" s="203"/>
      <c r="BU250" s="203"/>
      <c r="BV250" s="203"/>
      <c r="BW250" s="203"/>
      <c r="BX250" s="203"/>
      <c r="BY250" s="203"/>
      <c r="BZ250" s="203"/>
      <c r="CA250" s="203"/>
      <c r="CB250" s="203"/>
      <c r="CC250" s="203"/>
      <c r="CD250" s="203"/>
      <c r="CE250" s="203"/>
      <c r="CF250" s="203"/>
      <c r="CG250" s="203"/>
      <c r="CH250" s="203"/>
      <c r="CI250" s="203"/>
      <c r="CJ250" s="203"/>
      <c r="CK250" s="203"/>
      <c r="CL250" s="203"/>
      <c r="CM250" s="203"/>
      <c r="CN250" s="203"/>
      <c r="CO250" s="203"/>
      <c r="CP250" s="203"/>
      <c r="CQ250" s="203"/>
      <c r="CR250" s="203"/>
      <c r="CS250" s="203"/>
      <c r="DZ250" s="272"/>
      <c r="EA250" s="272"/>
      <c r="EB250" s="272"/>
      <c r="EC250" s="272"/>
      <c r="ED250" s="272"/>
      <c r="EE250" s="272"/>
      <c r="EF250" s="272"/>
      <c r="EG250" s="272"/>
      <c r="EH250" s="272"/>
      <c r="EI250" s="272"/>
      <c r="EJ250" s="272"/>
      <c r="EK250" s="272"/>
      <c r="EL250" s="272"/>
      <c r="EM250" s="272"/>
      <c r="EN250" s="272"/>
      <c r="EO250" s="272"/>
      <c r="EP250" s="272"/>
      <c r="EQ250" s="272"/>
      <c r="ER250" s="272"/>
      <c r="ES250" s="272"/>
      <c r="ET250" s="272"/>
      <c r="EU250" s="272"/>
      <c r="EV250" s="272"/>
      <c r="EW250" s="272"/>
      <c r="EX250" s="272"/>
      <c r="EY250" s="272"/>
      <c r="EZ250" s="272"/>
      <c r="FA250" s="272"/>
      <c r="FB250" s="272"/>
      <c r="FC250" s="272"/>
      <c r="FD250" s="272"/>
      <c r="FE250" s="272"/>
      <c r="FF250" s="272"/>
      <c r="FG250" s="272"/>
      <c r="FH250" s="272"/>
      <c r="FI250" s="272"/>
      <c r="FJ250" s="272"/>
      <c r="FK250" s="272"/>
      <c r="FL250" s="272"/>
      <c r="FM250" s="272"/>
      <c r="FN250" s="272"/>
      <c r="FO250" s="272"/>
      <c r="FP250" s="272"/>
      <c r="FQ250" s="272"/>
      <c r="FR250" s="272"/>
      <c r="FS250" s="272"/>
      <c r="FT250" s="272"/>
      <c r="FU250" s="272"/>
      <c r="FV250" s="272"/>
      <c r="FW250" s="272"/>
      <c r="FX250" s="272"/>
      <c r="FY250" s="272"/>
      <c r="FZ250" s="272"/>
      <c r="GA250" s="272"/>
      <c r="GB250" s="272"/>
      <c r="GC250" s="272"/>
      <c r="GD250" s="272"/>
      <c r="GE250" s="272"/>
      <c r="GF250" s="272"/>
      <c r="GG250" s="272"/>
      <c r="GH250" s="272"/>
      <c r="GI250" s="272"/>
      <c r="GJ250" s="272"/>
      <c r="GK250" s="272"/>
      <c r="GL250" s="272"/>
      <c r="GM250" s="272"/>
    </row>
    <row r="251" spans="1:195" s="24" customFormat="1" ht="13.5" customHeight="1">
      <c r="A251" s="449"/>
      <c r="B251" s="449"/>
      <c r="C251" s="449"/>
      <c r="D251" s="450"/>
      <c r="E251" s="450"/>
      <c r="F251" s="450"/>
      <c r="G251" s="450"/>
      <c r="H251" s="448"/>
      <c r="I251" s="448"/>
      <c r="J251" s="448"/>
      <c r="K251" s="448"/>
      <c r="L251" s="448"/>
      <c r="M251" s="448"/>
      <c r="N251" s="448"/>
      <c r="O251" s="448"/>
      <c r="P251" s="447"/>
      <c r="Q251" s="447"/>
      <c r="R251" s="447"/>
      <c r="S251" s="447"/>
      <c r="T251" s="447"/>
      <c r="U251" s="447"/>
      <c r="V251" s="447"/>
      <c r="W251" s="447"/>
      <c r="X251" s="472"/>
      <c r="Y251" s="472"/>
      <c r="Z251" s="472"/>
      <c r="AA251" s="472"/>
      <c r="AB251" s="471"/>
      <c r="AC251" s="471"/>
      <c r="AD251" s="471"/>
      <c r="AE251" s="471"/>
      <c r="AF251" s="471"/>
      <c r="AG251" s="471"/>
      <c r="AH251" s="471"/>
      <c r="AI251" s="471"/>
      <c r="AJ251" s="471"/>
      <c r="AK251" s="471"/>
      <c r="AL251" s="471"/>
      <c r="AM251" s="471"/>
      <c r="AN251" s="471"/>
      <c r="AO251" s="471"/>
      <c r="AP251" s="471"/>
      <c r="AQ251" s="471"/>
      <c r="AR251" s="471"/>
      <c r="AS251" s="471"/>
      <c r="AT251" s="472"/>
      <c r="AU251" s="472"/>
      <c r="AV251" s="210"/>
      <c r="AW251" s="210"/>
      <c r="AX251" s="210"/>
      <c r="AY251" s="210"/>
      <c r="AZ251" s="210"/>
      <c r="BA251" s="211"/>
      <c r="BB251" s="211"/>
      <c r="BC251" s="203"/>
      <c r="BD251" s="203"/>
      <c r="BE251" s="203"/>
      <c r="BF251" s="203"/>
      <c r="BG251" s="203"/>
      <c r="BH251" s="203"/>
      <c r="BI251" s="203"/>
      <c r="BJ251" s="203"/>
      <c r="BK251" s="203"/>
      <c r="BL251" s="203"/>
      <c r="BM251" s="203"/>
      <c r="BN251" s="203"/>
      <c r="BO251" s="203"/>
      <c r="BP251" s="203"/>
      <c r="BQ251" s="203"/>
      <c r="BR251" s="203"/>
      <c r="BS251" s="203"/>
      <c r="BT251" s="203"/>
      <c r="BU251" s="203"/>
      <c r="BV251" s="203"/>
      <c r="BW251" s="203"/>
      <c r="BX251" s="203"/>
      <c r="BY251" s="203"/>
      <c r="BZ251" s="203"/>
      <c r="CA251" s="203"/>
      <c r="CB251" s="203"/>
      <c r="CC251" s="203"/>
      <c r="CD251" s="203"/>
      <c r="CE251" s="203"/>
      <c r="CF251" s="203"/>
      <c r="CG251" s="203"/>
      <c r="CH251" s="203"/>
      <c r="CI251" s="203"/>
      <c r="CJ251" s="203"/>
      <c r="CK251" s="203"/>
      <c r="CL251" s="203"/>
      <c r="CM251" s="203"/>
      <c r="CN251" s="203"/>
      <c r="CO251" s="203"/>
      <c r="CP251" s="203"/>
      <c r="CQ251" s="203"/>
      <c r="CR251" s="203"/>
      <c r="CS251" s="203"/>
      <c r="DZ251" s="272"/>
      <c r="EA251" s="272"/>
      <c r="EB251" s="272"/>
      <c r="EC251" s="272"/>
      <c r="ED251" s="272"/>
      <c r="EE251" s="272"/>
      <c r="EF251" s="272"/>
      <c r="EG251" s="272"/>
      <c r="EH251" s="272"/>
      <c r="EI251" s="272"/>
      <c r="EJ251" s="272"/>
      <c r="EK251" s="272"/>
      <c r="EL251" s="272"/>
      <c r="EM251" s="272"/>
      <c r="EN251" s="272"/>
      <c r="EO251" s="272"/>
      <c r="EP251" s="272"/>
      <c r="EQ251" s="272"/>
      <c r="ER251" s="272"/>
      <c r="ES251" s="272"/>
      <c r="ET251" s="272"/>
      <c r="EU251" s="272"/>
      <c r="EV251" s="272"/>
      <c r="EW251" s="272"/>
      <c r="EX251" s="272"/>
      <c r="EY251" s="272"/>
      <c r="EZ251" s="272"/>
      <c r="FA251" s="272"/>
      <c r="FB251" s="272"/>
      <c r="FC251" s="272"/>
      <c r="FD251" s="272"/>
      <c r="FE251" s="272"/>
      <c r="FF251" s="272"/>
      <c r="FG251" s="272"/>
      <c r="FH251" s="272"/>
      <c r="FI251" s="272"/>
      <c r="FJ251" s="272"/>
      <c r="FK251" s="272"/>
      <c r="FL251" s="272"/>
      <c r="FM251" s="272"/>
      <c r="FN251" s="272"/>
      <c r="FO251" s="272"/>
      <c r="FP251" s="272"/>
      <c r="FQ251" s="272"/>
      <c r="FR251" s="272"/>
      <c r="FS251" s="272"/>
      <c r="FT251" s="272"/>
      <c r="FU251" s="272"/>
      <c r="FV251" s="272"/>
      <c r="FW251" s="272"/>
      <c r="FX251" s="272"/>
      <c r="FY251" s="272"/>
      <c r="FZ251" s="272"/>
      <c r="GA251" s="272"/>
      <c r="GB251" s="272"/>
      <c r="GC251" s="272"/>
      <c r="GD251" s="272"/>
      <c r="GE251" s="272"/>
      <c r="GF251" s="272"/>
      <c r="GG251" s="272"/>
      <c r="GH251" s="272"/>
      <c r="GI251" s="272"/>
      <c r="GJ251" s="272"/>
      <c r="GK251" s="272"/>
      <c r="GL251" s="272"/>
      <c r="GM251" s="272"/>
    </row>
    <row r="252" spans="1:195" s="24" customFormat="1" ht="13.5" customHeight="1">
      <c r="A252" s="449"/>
      <c r="B252" s="449"/>
      <c r="C252" s="449"/>
      <c r="D252" s="450"/>
      <c r="E252" s="450"/>
      <c r="F252" s="450"/>
      <c r="G252" s="450"/>
      <c r="H252" s="448"/>
      <c r="I252" s="448"/>
      <c r="J252" s="448"/>
      <c r="K252" s="448"/>
      <c r="L252" s="448"/>
      <c r="M252" s="448"/>
      <c r="N252" s="448"/>
      <c r="O252" s="448"/>
      <c r="P252" s="447"/>
      <c r="Q252" s="447"/>
      <c r="R252" s="447"/>
      <c r="S252" s="447"/>
      <c r="T252" s="447"/>
      <c r="U252" s="447"/>
      <c r="V252" s="447"/>
      <c r="W252" s="447"/>
      <c r="X252" s="447"/>
      <c r="Y252" s="447"/>
      <c r="Z252" s="447"/>
      <c r="AA252" s="447"/>
      <c r="AB252" s="447"/>
      <c r="AC252" s="447"/>
      <c r="AD252" s="447"/>
      <c r="AE252" s="447"/>
      <c r="AF252" s="447"/>
      <c r="AG252" s="447"/>
      <c r="AH252" s="447"/>
      <c r="AI252" s="447"/>
      <c r="AJ252" s="447"/>
      <c r="AK252" s="447"/>
      <c r="AL252" s="447"/>
      <c r="AM252" s="447"/>
      <c r="AN252" s="447"/>
      <c r="AO252" s="447"/>
      <c r="AP252" s="447"/>
      <c r="AQ252" s="447"/>
      <c r="AR252" s="447"/>
      <c r="AS252" s="447"/>
      <c r="AT252" s="447"/>
      <c r="AU252" s="447"/>
      <c r="AV252" s="210"/>
      <c r="AW252" s="210"/>
      <c r="AX252" s="210"/>
      <c r="AY252" s="210"/>
      <c r="AZ252" s="210"/>
      <c r="BA252" s="211"/>
      <c r="BB252" s="211"/>
      <c r="BC252" s="203"/>
      <c r="BD252" s="203"/>
      <c r="BE252" s="203"/>
      <c r="BF252" s="203"/>
      <c r="BG252" s="203"/>
      <c r="BH252" s="203"/>
      <c r="BI252" s="203"/>
      <c r="BJ252" s="203"/>
      <c r="BK252" s="203"/>
      <c r="BL252" s="203"/>
      <c r="BM252" s="203"/>
      <c r="BN252" s="203"/>
      <c r="BO252" s="203"/>
      <c r="BP252" s="203"/>
      <c r="BQ252" s="203"/>
      <c r="BR252" s="203"/>
      <c r="BS252" s="203"/>
      <c r="BT252" s="203"/>
      <c r="BU252" s="203"/>
      <c r="BV252" s="203"/>
      <c r="BW252" s="203"/>
      <c r="BX252" s="203"/>
      <c r="BY252" s="203"/>
      <c r="BZ252" s="203"/>
      <c r="CA252" s="203"/>
      <c r="CB252" s="203"/>
      <c r="CC252" s="203"/>
      <c r="CD252" s="203"/>
      <c r="CE252" s="203"/>
      <c r="CF252" s="203"/>
      <c r="CG252" s="203"/>
      <c r="CH252" s="203"/>
      <c r="CI252" s="203"/>
      <c r="CJ252" s="203"/>
      <c r="CK252" s="203"/>
      <c r="CL252" s="203"/>
      <c r="CM252" s="203"/>
      <c r="CN252" s="203"/>
      <c r="CO252" s="203"/>
      <c r="CP252" s="203"/>
      <c r="CQ252" s="203"/>
      <c r="CR252" s="203"/>
      <c r="CS252" s="203"/>
      <c r="DZ252" s="272"/>
      <c r="EA252" s="272"/>
      <c r="EB252" s="272"/>
      <c r="EC252" s="272"/>
      <c r="ED252" s="272"/>
      <c r="EE252" s="272"/>
      <c r="EF252" s="272"/>
      <c r="EG252" s="272"/>
      <c r="EH252" s="272"/>
      <c r="EI252" s="272"/>
      <c r="EJ252" s="272"/>
      <c r="EK252" s="272"/>
      <c r="EL252" s="272"/>
      <c r="EM252" s="272"/>
      <c r="EN252" s="272"/>
      <c r="EO252" s="272"/>
      <c r="EP252" s="272"/>
      <c r="EQ252" s="272"/>
      <c r="ER252" s="272"/>
      <c r="ES252" s="272"/>
      <c r="ET252" s="272"/>
      <c r="EU252" s="272"/>
      <c r="EV252" s="272"/>
      <c r="EW252" s="272"/>
      <c r="EX252" s="272"/>
      <c r="EY252" s="272"/>
      <c r="EZ252" s="272"/>
      <c r="FA252" s="272"/>
      <c r="FB252" s="272"/>
      <c r="FC252" s="272"/>
      <c r="FD252" s="272"/>
      <c r="FE252" s="272"/>
      <c r="FF252" s="272"/>
      <c r="FG252" s="272"/>
      <c r="FH252" s="272"/>
      <c r="FI252" s="272"/>
      <c r="FJ252" s="272"/>
      <c r="FK252" s="272"/>
      <c r="FL252" s="272"/>
      <c r="FM252" s="272"/>
      <c r="FN252" s="272"/>
      <c r="FO252" s="272"/>
      <c r="FP252" s="272"/>
      <c r="FQ252" s="272"/>
      <c r="FR252" s="272"/>
      <c r="FS252" s="272"/>
      <c r="FT252" s="272"/>
      <c r="FU252" s="272"/>
      <c r="FV252" s="272"/>
      <c r="FW252" s="272"/>
      <c r="FX252" s="272"/>
      <c r="FY252" s="272"/>
      <c r="FZ252" s="272"/>
      <c r="GA252" s="272"/>
      <c r="GB252" s="272"/>
      <c r="GC252" s="272"/>
      <c r="GD252" s="272"/>
      <c r="GE252" s="272"/>
      <c r="GF252" s="272"/>
      <c r="GG252" s="272"/>
      <c r="GH252" s="272"/>
      <c r="GI252" s="272"/>
      <c r="GJ252" s="272"/>
      <c r="GK252" s="272"/>
      <c r="GL252" s="272"/>
      <c r="GM252" s="272"/>
    </row>
    <row r="253" spans="1:195" s="24" customFormat="1" ht="13.5" customHeight="1">
      <c r="A253" s="449"/>
      <c r="B253" s="449"/>
      <c r="C253" s="449"/>
      <c r="D253" s="449"/>
      <c r="E253" s="449"/>
      <c r="F253" s="449"/>
      <c r="G253" s="449"/>
      <c r="H253" s="448"/>
      <c r="I253" s="448"/>
      <c r="J253" s="448"/>
      <c r="K253" s="448"/>
      <c r="L253" s="448"/>
      <c r="M253" s="448"/>
      <c r="N253" s="448"/>
      <c r="O253" s="448"/>
      <c r="P253" s="447"/>
      <c r="Q253" s="447"/>
      <c r="R253" s="447"/>
      <c r="S253" s="447"/>
      <c r="T253" s="447"/>
      <c r="U253" s="447"/>
      <c r="V253" s="447"/>
      <c r="W253" s="447"/>
      <c r="X253" s="472"/>
      <c r="Y253" s="472"/>
      <c r="Z253" s="472"/>
      <c r="AA253" s="472"/>
      <c r="AB253" s="471"/>
      <c r="AC253" s="471"/>
      <c r="AD253" s="471"/>
      <c r="AE253" s="471"/>
      <c r="AF253" s="471"/>
      <c r="AG253" s="471"/>
      <c r="AH253" s="471"/>
      <c r="AI253" s="471"/>
      <c r="AJ253" s="471"/>
      <c r="AK253" s="471"/>
      <c r="AL253" s="471"/>
      <c r="AM253" s="471"/>
      <c r="AN253" s="471"/>
      <c r="AO253" s="471"/>
      <c r="AP253" s="471"/>
      <c r="AQ253" s="471"/>
      <c r="AR253" s="471"/>
      <c r="AS253" s="471"/>
      <c r="AT253" s="472"/>
      <c r="AU253" s="472"/>
      <c r="AV253" s="210"/>
      <c r="AW253" s="210"/>
      <c r="AX253" s="210"/>
      <c r="AY253" s="210"/>
      <c r="AZ253" s="210"/>
      <c r="BA253" s="211"/>
      <c r="BB253" s="211"/>
      <c r="BC253" s="203"/>
      <c r="BD253" s="203"/>
      <c r="BE253" s="203"/>
      <c r="BF253" s="203"/>
      <c r="BG253" s="203"/>
      <c r="BH253" s="203"/>
      <c r="BI253" s="203"/>
      <c r="BJ253" s="203"/>
      <c r="BK253" s="203"/>
      <c r="BL253" s="203"/>
      <c r="BM253" s="203"/>
      <c r="BN253" s="203"/>
      <c r="BO253" s="203"/>
      <c r="BP253" s="203"/>
      <c r="BQ253" s="203"/>
      <c r="BR253" s="203"/>
      <c r="BS253" s="203"/>
      <c r="BT253" s="203"/>
      <c r="BU253" s="203"/>
      <c r="BV253" s="203"/>
      <c r="BW253" s="203"/>
      <c r="BX253" s="203"/>
      <c r="BY253" s="203"/>
      <c r="BZ253" s="203"/>
      <c r="CA253" s="203"/>
      <c r="CB253" s="203"/>
      <c r="CC253" s="203"/>
      <c r="CD253" s="203"/>
      <c r="CE253" s="203"/>
      <c r="CF253" s="203"/>
      <c r="CG253" s="203"/>
      <c r="CH253" s="203"/>
      <c r="CI253" s="203"/>
      <c r="CJ253" s="203"/>
      <c r="CK253" s="203"/>
      <c r="CL253" s="203"/>
      <c r="CM253" s="203"/>
      <c r="CN253" s="203"/>
      <c r="CO253" s="203"/>
      <c r="CP253" s="203"/>
      <c r="CQ253" s="203"/>
      <c r="CR253" s="203"/>
      <c r="CS253" s="203"/>
      <c r="DZ253" s="272"/>
      <c r="EA253" s="272"/>
      <c r="EB253" s="272"/>
      <c r="EC253" s="272"/>
      <c r="ED253" s="272"/>
      <c r="EE253" s="272"/>
      <c r="EF253" s="272"/>
      <c r="EG253" s="272"/>
      <c r="EH253" s="272"/>
      <c r="EI253" s="272"/>
      <c r="EJ253" s="272"/>
      <c r="EK253" s="272"/>
      <c r="EL253" s="272"/>
      <c r="EM253" s="272"/>
      <c r="EN253" s="272"/>
      <c r="EO253" s="272"/>
      <c r="EP253" s="272"/>
      <c r="EQ253" s="272"/>
      <c r="ER253" s="272"/>
      <c r="ES253" s="272"/>
      <c r="ET253" s="272"/>
      <c r="EU253" s="272"/>
      <c r="EV253" s="272"/>
      <c r="EW253" s="272"/>
      <c r="EX253" s="272"/>
      <c r="EY253" s="272"/>
      <c r="EZ253" s="272"/>
      <c r="FA253" s="272"/>
      <c r="FB253" s="272"/>
      <c r="FC253" s="272"/>
      <c r="FD253" s="272"/>
      <c r="FE253" s="272"/>
      <c r="FF253" s="272"/>
      <c r="FG253" s="272"/>
      <c r="FH253" s="272"/>
      <c r="FI253" s="272"/>
      <c r="FJ253" s="272"/>
      <c r="FK253" s="272"/>
      <c r="FL253" s="272"/>
      <c r="FM253" s="272"/>
      <c r="FN253" s="272"/>
      <c r="FO253" s="272"/>
      <c r="FP253" s="272"/>
      <c r="FQ253" s="272"/>
      <c r="FR253" s="272"/>
      <c r="FS253" s="272"/>
      <c r="FT253" s="272"/>
      <c r="FU253" s="272"/>
      <c r="FV253" s="272"/>
      <c r="FW253" s="272"/>
      <c r="FX253" s="272"/>
      <c r="FY253" s="272"/>
      <c r="FZ253" s="272"/>
      <c r="GA253" s="272"/>
      <c r="GB253" s="272"/>
      <c r="GC253" s="272"/>
      <c r="GD253" s="272"/>
      <c r="GE253" s="272"/>
      <c r="GF253" s="272"/>
      <c r="GG253" s="272"/>
      <c r="GH253" s="272"/>
      <c r="GI253" s="272"/>
      <c r="GJ253" s="272"/>
      <c r="GK253" s="272"/>
      <c r="GL253" s="272"/>
      <c r="GM253" s="272"/>
    </row>
    <row r="254" spans="1:195" s="24" customFormat="1" ht="13.5" customHeight="1">
      <c r="A254" s="449"/>
      <c r="B254" s="449"/>
      <c r="C254" s="449"/>
      <c r="D254" s="450"/>
      <c r="E254" s="450"/>
      <c r="F254" s="450"/>
      <c r="G254" s="450"/>
      <c r="H254" s="448"/>
      <c r="I254" s="448"/>
      <c r="J254" s="448"/>
      <c r="K254" s="448"/>
      <c r="L254" s="448"/>
      <c r="M254" s="448"/>
      <c r="N254" s="448"/>
      <c r="O254" s="448"/>
      <c r="P254" s="447"/>
      <c r="Q254" s="447"/>
      <c r="R254" s="447"/>
      <c r="S254" s="447"/>
      <c r="T254" s="447"/>
      <c r="U254" s="447"/>
      <c r="V254" s="447"/>
      <c r="W254" s="447"/>
      <c r="X254" s="472"/>
      <c r="Y254" s="472"/>
      <c r="Z254" s="472"/>
      <c r="AA254" s="472"/>
      <c r="AB254" s="471"/>
      <c r="AC254" s="471"/>
      <c r="AD254" s="471"/>
      <c r="AE254" s="471"/>
      <c r="AF254" s="471"/>
      <c r="AG254" s="471"/>
      <c r="AH254" s="471"/>
      <c r="AI254" s="471"/>
      <c r="AJ254" s="471"/>
      <c r="AK254" s="471"/>
      <c r="AL254" s="471"/>
      <c r="AM254" s="471"/>
      <c r="AN254" s="471"/>
      <c r="AO254" s="471"/>
      <c r="AP254" s="471"/>
      <c r="AQ254" s="471"/>
      <c r="AR254" s="471"/>
      <c r="AS254" s="471"/>
      <c r="AT254" s="472"/>
      <c r="AU254" s="472"/>
      <c r="AV254" s="210"/>
      <c r="AW254" s="210"/>
      <c r="AX254" s="210"/>
      <c r="AY254" s="210"/>
      <c r="AZ254" s="210"/>
      <c r="BA254" s="211"/>
      <c r="BB254" s="211"/>
      <c r="BC254" s="203"/>
      <c r="BD254" s="203"/>
      <c r="BE254" s="203"/>
      <c r="BF254" s="203"/>
      <c r="BG254" s="203"/>
      <c r="BH254" s="203"/>
      <c r="BI254" s="203"/>
      <c r="BJ254" s="203"/>
      <c r="BK254" s="203"/>
      <c r="BL254" s="203"/>
      <c r="BM254" s="203"/>
      <c r="BN254" s="203"/>
      <c r="BO254" s="203"/>
      <c r="BP254" s="203"/>
      <c r="BQ254" s="203"/>
      <c r="BR254" s="203"/>
      <c r="BS254" s="203"/>
      <c r="BT254" s="203"/>
      <c r="BU254" s="203"/>
      <c r="BV254" s="203"/>
      <c r="BW254" s="203"/>
      <c r="BX254" s="203"/>
      <c r="BY254" s="203"/>
      <c r="BZ254" s="203"/>
      <c r="CA254" s="203"/>
      <c r="CB254" s="203"/>
      <c r="CC254" s="203"/>
      <c r="CD254" s="203"/>
      <c r="CE254" s="203"/>
      <c r="CF254" s="203"/>
      <c r="CG254" s="203"/>
      <c r="CH254" s="203"/>
      <c r="CI254" s="203"/>
      <c r="CJ254" s="203"/>
      <c r="CK254" s="203"/>
      <c r="CL254" s="203"/>
      <c r="CM254" s="203"/>
      <c r="CN254" s="203"/>
      <c r="CO254" s="203"/>
      <c r="CP254" s="203"/>
      <c r="CQ254" s="203"/>
      <c r="CR254" s="203"/>
      <c r="CS254" s="203"/>
      <c r="DZ254" s="272"/>
      <c r="EA254" s="272"/>
      <c r="EB254" s="272"/>
      <c r="EC254" s="272"/>
      <c r="ED254" s="272"/>
      <c r="EE254" s="272"/>
      <c r="EF254" s="272"/>
      <c r="EG254" s="272"/>
      <c r="EH254" s="272"/>
      <c r="EI254" s="272"/>
      <c r="EJ254" s="272"/>
      <c r="EK254" s="272"/>
      <c r="EL254" s="272"/>
      <c r="EM254" s="272"/>
      <c r="EN254" s="272"/>
      <c r="EO254" s="272"/>
      <c r="EP254" s="272"/>
      <c r="EQ254" s="272"/>
      <c r="ER254" s="272"/>
      <c r="ES254" s="272"/>
      <c r="ET254" s="272"/>
      <c r="EU254" s="272"/>
      <c r="EV254" s="272"/>
      <c r="EW254" s="272"/>
      <c r="EX254" s="272"/>
      <c r="EY254" s="272"/>
      <c r="EZ254" s="272"/>
      <c r="FA254" s="272"/>
      <c r="FB254" s="272"/>
      <c r="FC254" s="272"/>
      <c r="FD254" s="272"/>
      <c r="FE254" s="272"/>
      <c r="FF254" s="272"/>
      <c r="FG254" s="272"/>
      <c r="FH254" s="272"/>
      <c r="FI254" s="272"/>
      <c r="FJ254" s="272"/>
      <c r="FK254" s="272"/>
      <c r="FL254" s="272"/>
      <c r="FM254" s="272"/>
      <c r="FN254" s="272"/>
      <c r="FO254" s="272"/>
      <c r="FP254" s="272"/>
      <c r="FQ254" s="272"/>
      <c r="FR254" s="272"/>
      <c r="FS254" s="272"/>
      <c r="FT254" s="272"/>
      <c r="FU254" s="272"/>
      <c r="FV254" s="272"/>
      <c r="FW254" s="272"/>
      <c r="FX254" s="272"/>
      <c r="FY254" s="272"/>
      <c r="FZ254" s="272"/>
      <c r="GA254" s="272"/>
      <c r="GB254" s="272"/>
      <c r="GC254" s="272"/>
      <c r="GD254" s="272"/>
      <c r="GE254" s="272"/>
      <c r="GF254" s="272"/>
      <c r="GG254" s="272"/>
      <c r="GH254" s="272"/>
      <c r="GI254" s="272"/>
      <c r="GJ254" s="272"/>
      <c r="GK254" s="272"/>
      <c r="GL254" s="272"/>
      <c r="GM254" s="272"/>
    </row>
    <row r="255" spans="1:195" s="24" customFormat="1" ht="13.5" customHeight="1">
      <c r="A255" s="449"/>
      <c r="B255" s="449"/>
      <c r="C255" s="449"/>
      <c r="D255" s="450"/>
      <c r="E255" s="450"/>
      <c r="F255" s="450"/>
      <c r="G255" s="450"/>
      <c r="H255" s="448"/>
      <c r="I255" s="448"/>
      <c r="J255" s="448"/>
      <c r="K255" s="448"/>
      <c r="L255" s="448"/>
      <c r="M255" s="448"/>
      <c r="N255" s="448"/>
      <c r="O255" s="448"/>
      <c r="P255" s="447"/>
      <c r="Q255" s="447"/>
      <c r="R255" s="447"/>
      <c r="S255" s="447"/>
      <c r="T255" s="447"/>
      <c r="U255" s="447"/>
      <c r="V255" s="447"/>
      <c r="W255" s="447"/>
      <c r="X255" s="472"/>
      <c r="Y255" s="472"/>
      <c r="Z255" s="447"/>
      <c r="AA255" s="447"/>
      <c r="AB255" s="447"/>
      <c r="AC255" s="447"/>
      <c r="AD255" s="447"/>
      <c r="AE255" s="447"/>
      <c r="AF255" s="447"/>
      <c r="AG255" s="447"/>
      <c r="AH255" s="447"/>
      <c r="AI255" s="447"/>
      <c r="AJ255" s="447"/>
      <c r="AK255" s="447"/>
      <c r="AL255" s="447"/>
      <c r="AM255" s="447"/>
      <c r="AN255" s="471"/>
      <c r="AO255" s="471"/>
      <c r="AP255" s="471"/>
      <c r="AQ255" s="471"/>
      <c r="AR255" s="471"/>
      <c r="AS255" s="471"/>
      <c r="AT255" s="472"/>
      <c r="AU255" s="472"/>
      <c r="AV255" s="210"/>
      <c r="AW255" s="210"/>
      <c r="AX255" s="210"/>
      <c r="AY255" s="210"/>
      <c r="AZ255" s="210"/>
      <c r="BA255" s="211"/>
      <c r="BB255" s="211"/>
      <c r="BC255" s="203"/>
      <c r="BD255" s="203"/>
      <c r="BE255" s="203"/>
      <c r="BF255" s="203"/>
      <c r="BG255" s="203"/>
      <c r="BH255" s="203"/>
      <c r="BI255" s="203"/>
      <c r="BJ255" s="203"/>
      <c r="BK255" s="203"/>
      <c r="BL255" s="203"/>
      <c r="BM255" s="203"/>
      <c r="BN255" s="203"/>
      <c r="BO255" s="203"/>
      <c r="BP255" s="203"/>
      <c r="BQ255" s="203"/>
      <c r="BR255" s="203"/>
      <c r="BS255" s="203"/>
      <c r="BT255" s="203"/>
      <c r="BU255" s="203"/>
      <c r="BV255" s="203"/>
      <c r="BW255" s="203"/>
      <c r="BX255" s="203"/>
      <c r="BY255" s="203"/>
      <c r="BZ255" s="203"/>
      <c r="CA255" s="203"/>
      <c r="CB255" s="203"/>
      <c r="CC255" s="203"/>
      <c r="CD255" s="203"/>
      <c r="CE255" s="203"/>
      <c r="CF255" s="203"/>
      <c r="CG255" s="203"/>
      <c r="CH255" s="203"/>
      <c r="CI255" s="203"/>
      <c r="CJ255" s="203"/>
      <c r="CK255" s="203"/>
      <c r="CL255" s="203"/>
      <c r="CM255" s="203"/>
      <c r="CN255" s="203"/>
      <c r="CO255" s="203"/>
      <c r="CP255" s="203"/>
      <c r="CQ255" s="203"/>
      <c r="CR255" s="203"/>
      <c r="CS255" s="203"/>
      <c r="DZ255" s="272"/>
      <c r="EA255" s="272"/>
      <c r="EB255" s="272"/>
      <c r="EC255" s="272"/>
      <c r="ED255" s="272"/>
      <c r="EE255" s="272"/>
      <c r="EF255" s="272"/>
      <c r="EG255" s="272"/>
      <c r="EH255" s="272"/>
      <c r="EI255" s="272"/>
      <c r="EJ255" s="272"/>
      <c r="EK255" s="272"/>
      <c r="EL255" s="272"/>
      <c r="EM255" s="272"/>
      <c r="EN255" s="272"/>
      <c r="EO255" s="272"/>
      <c r="EP255" s="272"/>
      <c r="EQ255" s="272"/>
      <c r="ER255" s="272"/>
      <c r="ES255" s="272"/>
      <c r="ET255" s="272"/>
      <c r="EU255" s="272"/>
      <c r="EV255" s="272"/>
      <c r="EW255" s="272"/>
      <c r="EX255" s="272"/>
      <c r="EY255" s="272"/>
      <c r="EZ255" s="272"/>
      <c r="FA255" s="272"/>
      <c r="FB255" s="272"/>
      <c r="FC255" s="272"/>
      <c r="FD255" s="272"/>
      <c r="FE255" s="272"/>
      <c r="FF255" s="272"/>
      <c r="FG255" s="272"/>
      <c r="FH255" s="272"/>
      <c r="FI255" s="272"/>
      <c r="FJ255" s="272"/>
      <c r="FK255" s="272"/>
      <c r="FL255" s="272"/>
      <c r="FM255" s="272"/>
      <c r="FN255" s="272"/>
      <c r="FO255" s="272"/>
      <c r="FP255" s="272"/>
      <c r="FQ255" s="272"/>
      <c r="FR255" s="272"/>
      <c r="FS255" s="272"/>
      <c r="FT255" s="272"/>
      <c r="FU255" s="272"/>
      <c r="FV255" s="272"/>
      <c r="FW255" s="272"/>
      <c r="FX255" s="272"/>
      <c r="FY255" s="272"/>
      <c r="FZ255" s="272"/>
      <c r="GA255" s="272"/>
      <c r="GB255" s="272"/>
      <c r="GC255" s="272"/>
      <c r="GD255" s="272"/>
      <c r="GE255" s="272"/>
      <c r="GF255" s="272"/>
      <c r="GG255" s="272"/>
      <c r="GH255" s="272"/>
      <c r="GI255" s="272"/>
      <c r="GJ255" s="272"/>
      <c r="GK255" s="272"/>
      <c r="GL255" s="272"/>
      <c r="GM255" s="272"/>
    </row>
    <row r="256" spans="1:195" s="24" customFormat="1" ht="13.5" customHeight="1">
      <c r="A256" s="449"/>
      <c r="B256" s="449"/>
      <c r="C256" s="449"/>
      <c r="D256" s="450"/>
      <c r="E256" s="450"/>
      <c r="F256" s="450"/>
      <c r="G256" s="450"/>
      <c r="H256" s="448"/>
      <c r="I256" s="448"/>
      <c r="J256" s="448"/>
      <c r="K256" s="448"/>
      <c r="L256" s="448"/>
      <c r="M256" s="448"/>
      <c r="N256" s="448"/>
      <c r="O256" s="448"/>
      <c r="P256" s="447"/>
      <c r="Q256" s="447"/>
      <c r="R256" s="447"/>
      <c r="S256" s="447"/>
      <c r="T256" s="447"/>
      <c r="U256" s="447"/>
      <c r="V256" s="447"/>
      <c r="W256" s="447"/>
      <c r="X256" s="472"/>
      <c r="Y256" s="472"/>
      <c r="Z256" s="472"/>
      <c r="AA256" s="472"/>
      <c r="AB256" s="471"/>
      <c r="AC256" s="471"/>
      <c r="AD256" s="471"/>
      <c r="AE256" s="471"/>
      <c r="AF256" s="471"/>
      <c r="AG256" s="471"/>
      <c r="AH256" s="471"/>
      <c r="AI256" s="471"/>
      <c r="AJ256" s="471"/>
      <c r="AK256" s="471"/>
      <c r="AL256" s="471"/>
      <c r="AM256" s="471"/>
      <c r="AN256" s="471"/>
      <c r="AO256" s="471"/>
      <c r="AP256" s="471"/>
      <c r="AQ256" s="471"/>
      <c r="AR256" s="471"/>
      <c r="AS256" s="471"/>
      <c r="AT256" s="472"/>
      <c r="AU256" s="472"/>
      <c r="AV256" s="210"/>
      <c r="AW256" s="210"/>
      <c r="AX256" s="210"/>
      <c r="AY256" s="210"/>
      <c r="AZ256" s="210"/>
      <c r="BA256" s="211"/>
      <c r="BB256" s="211"/>
      <c r="BC256" s="203"/>
      <c r="BD256" s="203"/>
      <c r="BE256" s="203"/>
      <c r="BF256" s="203"/>
      <c r="BG256" s="203"/>
      <c r="BH256" s="203"/>
      <c r="BI256" s="203"/>
      <c r="BJ256" s="203"/>
      <c r="BK256" s="203"/>
      <c r="BL256" s="203"/>
      <c r="BM256" s="203"/>
      <c r="BN256" s="203"/>
      <c r="BO256" s="203"/>
      <c r="BP256" s="203"/>
      <c r="BQ256" s="203"/>
      <c r="BR256" s="203"/>
      <c r="BS256" s="203"/>
      <c r="BT256" s="203"/>
      <c r="BU256" s="203"/>
      <c r="BV256" s="203"/>
      <c r="BW256" s="203"/>
      <c r="BX256" s="203"/>
      <c r="BY256" s="203"/>
      <c r="BZ256" s="203"/>
      <c r="CA256" s="203"/>
      <c r="CB256" s="203"/>
      <c r="CC256" s="203"/>
      <c r="CD256" s="203"/>
      <c r="CE256" s="203"/>
      <c r="CF256" s="203"/>
      <c r="CG256" s="203"/>
      <c r="CH256" s="203"/>
      <c r="CI256" s="203"/>
      <c r="CJ256" s="203"/>
      <c r="CK256" s="203"/>
      <c r="CL256" s="203"/>
      <c r="CM256" s="203"/>
      <c r="CN256" s="203"/>
      <c r="CO256" s="203"/>
      <c r="CP256" s="203"/>
      <c r="CQ256" s="203"/>
      <c r="CR256" s="203"/>
      <c r="CS256" s="203"/>
      <c r="DZ256" s="272"/>
      <c r="EA256" s="272"/>
      <c r="EB256" s="272"/>
      <c r="EC256" s="272"/>
      <c r="ED256" s="272"/>
      <c r="EE256" s="272"/>
      <c r="EF256" s="272"/>
      <c r="EG256" s="272"/>
      <c r="EH256" s="272"/>
      <c r="EI256" s="272"/>
      <c r="EJ256" s="272"/>
      <c r="EK256" s="272"/>
      <c r="EL256" s="272"/>
      <c r="EM256" s="272"/>
      <c r="EN256" s="272"/>
      <c r="EO256" s="272"/>
      <c r="EP256" s="272"/>
      <c r="EQ256" s="272"/>
      <c r="ER256" s="272"/>
      <c r="ES256" s="272"/>
      <c r="ET256" s="272"/>
      <c r="EU256" s="272"/>
      <c r="EV256" s="272"/>
      <c r="EW256" s="272"/>
      <c r="EX256" s="272"/>
      <c r="EY256" s="272"/>
      <c r="EZ256" s="272"/>
      <c r="FA256" s="272"/>
      <c r="FB256" s="272"/>
      <c r="FC256" s="272"/>
      <c r="FD256" s="272"/>
      <c r="FE256" s="272"/>
      <c r="FF256" s="272"/>
      <c r="FG256" s="272"/>
      <c r="FH256" s="272"/>
      <c r="FI256" s="272"/>
      <c r="FJ256" s="272"/>
      <c r="FK256" s="272"/>
      <c r="FL256" s="272"/>
      <c r="FM256" s="272"/>
      <c r="FN256" s="272"/>
      <c r="FO256" s="272"/>
      <c r="FP256" s="272"/>
      <c r="FQ256" s="272"/>
      <c r="FR256" s="272"/>
      <c r="FS256" s="272"/>
      <c r="FT256" s="272"/>
      <c r="FU256" s="272"/>
      <c r="FV256" s="272"/>
      <c r="FW256" s="272"/>
      <c r="FX256" s="272"/>
      <c r="FY256" s="272"/>
      <c r="FZ256" s="272"/>
      <c r="GA256" s="272"/>
      <c r="GB256" s="272"/>
      <c r="GC256" s="272"/>
      <c r="GD256" s="272"/>
      <c r="GE256" s="272"/>
      <c r="GF256" s="272"/>
      <c r="GG256" s="272"/>
      <c r="GH256" s="272"/>
      <c r="GI256" s="272"/>
      <c r="GJ256" s="272"/>
      <c r="GK256" s="272"/>
      <c r="GL256" s="272"/>
      <c r="GM256" s="272"/>
    </row>
    <row r="257" spans="1:195" s="24" customFormat="1" ht="13.5" customHeight="1">
      <c r="A257" s="449"/>
      <c r="B257" s="449"/>
      <c r="C257" s="449"/>
      <c r="D257" s="450"/>
      <c r="E257" s="450"/>
      <c r="F257" s="450"/>
      <c r="G257" s="450"/>
      <c r="H257" s="448"/>
      <c r="I257" s="448"/>
      <c r="J257" s="448"/>
      <c r="K257" s="448"/>
      <c r="L257" s="448"/>
      <c r="M257" s="448"/>
      <c r="N257" s="448"/>
      <c r="O257" s="448"/>
      <c r="P257" s="447"/>
      <c r="Q257" s="447"/>
      <c r="R257" s="447"/>
      <c r="S257" s="447"/>
      <c r="T257" s="447"/>
      <c r="U257" s="447"/>
      <c r="V257" s="447"/>
      <c r="W257" s="447"/>
      <c r="X257" s="472"/>
      <c r="Y257" s="472"/>
      <c r="Z257" s="472"/>
      <c r="AA257" s="472"/>
      <c r="AB257" s="471"/>
      <c r="AC257" s="471"/>
      <c r="AD257" s="471"/>
      <c r="AE257" s="471"/>
      <c r="AF257" s="471"/>
      <c r="AG257" s="471"/>
      <c r="AH257" s="471"/>
      <c r="AI257" s="471"/>
      <c r="AJ257" s="471"/>
      <c r="AK257" s="471"/>
      <c r="AL257" s="471"/>
      <c r="AM257" s="471"/>
      <c r="AN257" s="471"/>
      <c r="AO257" s="471"/>
      <c r="AP257" s="471"/>
      <c r="AQ257" s="471"/>
      <c r="AR257" s="471"/>
      <c r="AS257" s="471"/>
      <c r="AT257" s="472"/>
      <c r="AU257" s="472"/>
      <c r="AV257" s="210"/>
      <c r="AW257" s="210"/>
      <c r="AX257" s="210"/>
      <c r="AY257" s="210"/>
      <c r="AZ257" s="210"/>
      <c r="BA257" s="211"/>
      <c r="BB257" s="211"/>
      <c r="BC257" s="203"/>
      <c r="BD257" s="203"/>
      <c r="BE257" s="203"/>
      <c r="BF257" s="203"/>
      <c r="BG257" s="203"/>
      <c r="BH257" s="203"/>
      <c r="BI257" s="203"/>
      <c r="BJ257" s="203"/>
      <c r="BK257" s="203"/>
      <c r="BL257" s="203"/>
      <c r="BM257" s="203"/>
      <c r="BN257" s="203"/>
      <c r="BO257" s="203"/>
      <c r="BP257" s="203"/>
      <c r="BQ257" s="203"/>
      <c r="BR257" s="203"/>
      <c r="BS257" s="203"/>
      <c r="BT257" s="203"/>
      <c r="BU257" s="203"/>
      <c r="BV257" s="203"/>
      <c r="BW257" s="203"/>
      <c r="BX257" s="203"/>
      <c r="BY257" s="203"/>
      <c r="BZ257" s="203"/>
      <c r="CA257" s="203"/>
      <c r="CB257" s="203"/>
      <c r="CC257" s="203"/>
      <c r="CD257" s="203"/>
      <c r="CE257" s="203"/>
      <c r="CF257" s="203"/>
      <c r="CG257" s="203"/>
      <c r="CH257" s="203"/>
      <c r="CI257" s="203"/>
      <c r="CJ257" s="203"/>
      <c r="CK257" s="203"/>
      <c r="CL257" s="203"/>
      <c r="CM257" s="203"/>
      <c r="CN257" s="203"/>
      <c r="CO257" s="203"/>
      <c r="CP257" s="203"/>
      <c r="CQ257" s="203"/>
      <c r="CR257" s="203"/>
      <c r="CS257" s="203"/>
      <c r="DZ257" s="272"/>
      <c r="EA257" s="272"/>
      <c r="EB257" s="272"/>
      <c r="EC257" s="272"/>
      <c r="ED257" s="272"/>
      <c r="EE257" s="272"/>
      <c r="EF257" s="272"/>
      <c r="EG257" s="272"/>
      <c r="EH257" s="272"/>
      <c r="EI257" s="272"/>
      <c r="EJ257" s="272"/>
      <c r="EK257" s="272"/>
      <c r="EL257" s="272"/>
      <c r="EM257" s="272"/>
      <c r="EN257" s="272"/>
      <c r="EO257" s="272"/>
      <c r="EP257" s="272"/>
      <c r="EQ257" s="272"/>
      <c r="ER257" s="272"/>
      <c r="ES257" s="272"/>
      <c r="ET257" s="272"/>
      <c r="EU257" s="272"/>
      <c r="EV257" s="272"/>
      <c r="EW257" s="272"/>
      <c r="EX257" s="272"/>
      <c r="EY257" s="272"/>
      <c r="EZ257" s="272"/>
      <c r="FA257" s="272"/>
      <c r="FB257" s="272"/>
      <c r="FC257" s="272"/>
      <c r="FD257" s="272"/>
      <c r="FE257" s="272"/>
      <c r="FF257" s="272"/>
      <c r="FG257" s="272"/>
      <c r="FH257" s="272"/>
      <c r="FI257" s="272"/>
      <c r="FJ257" s="272"/>
      <c r="FK257" s="272"/>
      <c r="FL257" s="272"/>
      <c r="FM257" s="272"/>
      <c r="FN257" s="272"/>
      <c r="FO257" s="272"/>
      <c r="FP257" s="272"/>
      <c r="FQ257" s="272"/>
      <c r="FR257" s="272"/>
      <c r="FS257" s="272"/>
      <c r="FT257" s="272"/>
      <c r="FU257" s="272"/>
      <c r="FV257" s="272"/>
      <c r="FW257" s="272"/>
      <c r="FX257" s="272"/>
      <c r="FY257" s="272"/>
      <c r="FZ257" s="272"/>
      <c r="GA257" s="272"/>
      <c r="GB257" s="272"/>
      <c r="GC257" s="272"/>
      <c r="GD257" s="272"/>
      <c r="GE257" s="272"/>
      <c r="GF257" s="272"/>
      <c r="GG257" s="272"/>
      <c r="GH257" s="272"/>
      <c r="GI257" s="272"/>
      <c r="GJ257" s="272"/>
      <c r="GK257" s="272"/>
      <c r="GL257" s="272"/>
      <c r="GM257" s="272"/>
    </row>
    <row r="258" spans="1:195" s="24" customFormat="1" ht="13.5" customHeight="1">
      <c r="A258" s="449"/>
      <c r="B258" s="449"/>
      <c r="C258" s="449"/>
      <c r="D258" s="450"/>
      <c r="E258" s="450"/>
      <c r="F258" s="450"/>
      <c r="G258" s="450"/>
      <c r="H258" s="448"/>
      <c r="I258" s="448"/>
      <c r="J258" s="448"/>
      <c r="K258" s="448"/>
      <c r="L258" s="448"/>
      <c r="M258" s="448"/>
      <c r="N258" s="448"/>
      <c r="O258" s="448"/>
      <c r="P258" s="447"/>
      <c r="Q258" s="447"/>
      <c r="R258" s="447"/>
      <c r="S258" s="447"/>
      <c r="T258" s="447"/>
      <c r="U258" s="447"/>
      <c r="V258" s="447"/>
      <c r="W258" s="447"/>
      <c r="X258" s="447"/>
      <c r="Y258" s="447"/>
      <c r="Z258" s="447"/>
      <c r="AA258" s="447"/>
      <c r="AB258" s="447"/>
      <c r="AC258" s="447"/>
      <c r="AD258" s="447"/>
      <c r="AE258" s="447"/>
      <c r="AF258" s="447"/>
      <c r="AG258" s="447"/>
      <c r="AH258" s="447"/>
      <c r="AI258" s="447"/>
      <c r="AJ258" s="447"/>
      <c r="AK258" s="447"/>
      <c r="AL258" s="447"/>
      <c r="AM258" s="447"/>
      <c r="AN258" s="447"/>
      <c r="AO258" s="447"/>
      <c r="AP258" s="447"/>
      <c r="AQ258" s="447"/>
      <c r="AR258" s="447"/>
      <c r="AS258" s="447"/>
      <c r="AT258" s="447"/>
      <c r="AU258" s="447"/>
      <c r="AV258" s="210"/>
      <c r="AW258" s="210"/>
      <c r="AX258" s="210"/>
      <c r="AY258" s="210"/>
      <c r="AZ258" s="210"/>
      <c r="BA258" s="211"/>
      <c r="BB258" s="211"/>
      <c r="BC258" s="203"/>
      <c r="BD258" s="203"/>
      <c r="BE258" s="203"/>
      <c r="BF258" s="203"/>
      <c r="BG258" s="203"/>
      <c r="BH258" s="203"/>
      <c r="BI258" s="203"/>
      <c r="BJ258" s="203"/>
      <c r="BK258" s="203"/>
      <c r="BL258" s="203"/>
      <c r="BM258" s="203"/>
      <c r="BN258" s="203"/>
      <c r="BO258" s="203"/>
      <c r="BP258" s="203"/>
      <c r="BQ258" s="203"/>
      <c r="BR258" s="203"/>
      <c r="BS258" s="203"/>
      <c r="BT258" s="203"/>
      <c r="BU258" s="203"/>
      <c r="BV258" s="203"/>
      <c r="BW258" s="203"/>
      <c r="BX258" s="203"/>
      <c r="BY258" s="203"/>
      <c r="BZ258" s="203"/>
      <c r="CA258" s="203"/>
      <c r="CB258" s="203"/>
      <c r="CC258" s="203"/>
      <c r="CD258" s="203"/>
      <c r="CE258" s="203"/>
      <c r="CF258" s="203"/>
      <c r="CG258" s="203"/>
      <c r="CH258" s="203"/>
      <c r="CI258" s="203"/>
      <c r="CJ258" s="203"/>
      <c r="CK258" s="203"/>
      <c r="CL258" s="203"/>
      <c r="CM258" s="203"/>
      <c r="CN258" s="203"/>
      <c r="CO258" s="203"/>
      <c r="CP258" s="203"/>
      <c r="CQ258" s="203"/>
      <c r="CR258" s="203"/>
      <c r="CS258" s="203"/>
      <c r="DZ258" s="272"/>
      <c r="EA258" s="272"/>
      <c r="EB258" s="272"/>
      <c r="EC258" s="272"/>
      <c r="ED258" s="272"/>
      <c r="EE258" s="272"/>
      <c r="EF258" s="272"/>
      <c r="EG258" s="272"/>
      <c r="EH258" s="272"/>
      <c r="EI258" s="272"/>
      <c r="EJ258" s="272"/>
      <c r="EK258" s="272"/>
      <c r="EL258" s="272"/>
      <c r="EM258" s="272"/>
      <c r="EN258" s="272"/>
      <c r="EO258" s="272"/>
      <c r="EP258" s="272"/>
      <c r="EQ258" s="272"/>
      <c r="ER258" s="272"/>
      <c r="ES258" s="272"/>
      <c r="ET258" s="272"/>
      <c r="EU258" s="272"/>
      <c r="EV258" s="272"/>
      <c r="EW258" s="272"/>
      <c r="EX258" s="272"/>
      <c r="EY258" s="272"/>
      <c r="EZ258" s="272"/>
      <c r="FA258" s="272"/>
      <c r="FB258" s="272"/>
      <c r="FC258" s="272"/>
      <c r="FD258" s="272"/>
      <c r="FE258" s="272"/>
      <c r="FF258" s="272"/>
      <c r="FG258" s="272"/>
      <c r="FH258" s="272"/>
      <c r="FI258" s="272"/>
      <c r="FJ258" s="272"/>
      <c r="FK258" s="272"/>
      <c r="FL258" s="272"/>
      <c r="FM258" s="272"/>
      <c r="FN258" s="272"/>
      <c r="FO258" s="272"/>
      <c r="FP258" s="272"/>
      <c r="FQ258" s="272"/>
      <c r="FR258" s="272"/>
      <c r="FS258" s="272"/>
      <c r="FT258" s="272"/>
      <c r="FU258" s="272"/>
      <c r="FV258" s="272"/>
      <c r="FW258" s="272"/>
      <c r="FX258" s="272"/>
      <c r="FY258" s="272"/>
      <c r="FZ258" s="272"/>
      <c r="GA258" s="272"/>
      <c r="GB258" s="272"/>
      <c r="GC258" s="272"/>
      <c r="GD258" s="272"/>
      <c r="GE258" s="272"/>
      <c r="GF258" s="272"/>
      <c r="GG258" s="272"/>
      <c r="GH258" s="272"/>
      <c r="GI258" s="272"/>
      <c r="GJ258" s="272"/>
      <c r="GK258" s="272"/>
      <c r="GL258" s="272"/>
      <c r="GM258" s="272"/>
    </row>
    <row r="259" spans="1:195" s="24" customFormat="1" ht="13.5" customHeight="1">
      <c r="A259" s="449"/>
      <c r="B259" s="449"/>
      <c r="C259" s="449"/>
      <c r="D259" s="449"/>
      <c r="E259" s="449"/>
      <c r="F259" s="449"/>
      <c r="G259" s="449"/>
      <c r="H259" s="448"/>
      <c r="I259" s="448"/>
      <c r="J259" s="448"/>
      <c r="K259" s="448"/>
      <c r="L259" s="448"/>
      <c r="M259" s="448"/>
      <c r="N259" s="448"/>
      <c r="O259" s="448"/>
      <c r="P259" s="447"/>
      <c r="Q259" s="447"/>
      <c r="R259" s="447"/>
      <c r="S259" s="447"/>
      <c r="T259" s="447"/>
      <c r="U259" s="447"/>
      <c r="V259" s="447"/>
      <c r="W259" s="447"/>
      <c r="X259" s="472"/>
      <c r="Y259" s="472"/>
      <c r="Z259" s="472"/>
      <c r="AA259" s="472"/>
      <c r="AB259" s="471"/>
      <c r="AC259" s="471"/>
      <c r="AD259" s="471"/>
      <c r="AE259" s="471"/>
      <c r="AF259" s="471"/>
      <c r="AG259" s="471"/>
      <c r="AH259" s="471"/>
      <c r="AI259" s="471"/>
      <c r="AJ259" s="471"/>
      <c r="AK259" s="471"/>
      <c r="AL259" s="471"/>
      <c r="AM259" s="471"/>
      <c r="AN259" s="471"/>
      <c r="AO259" s="471"/>
      <c r="AP259" s="471"/>
      <c r="AQ259" s="471"/>
      <c r="AR259" s="471"/>
      <c r="AS259" s="471"/>
      <c r="AT259" s="472"/>
      <c r="AU259" s="472"/>
      <c r="AV259" s="210"/>
      <c r="AW259" s="210"/>
      <c r="AX259" s="210"/>
      <c r="AY259" s="210"/>
      <c r="AZ259" s="210"/>
      <c r="BA259" s="211"/>
      <c r="BB259" s="211"/>
      <c r="BC259" s="203"/>
      <c r="BD259" s="203"/>
      <c r="BE259" s="203"/>
      <c r="BF259" s="203"/>
      <c r="BG259" s="203"/>
      <c r="BH259" s="203"/>
      <c r="BI259" s="203"/>
      <c r="BJ259" s="203"/>
      <c r="BK259" s="203"/>
      <c r="BL259" s="203"/>
      <c r="BM259" s="203"/>
      <c r="BN259" s="203"/>
      <c r="BO259" s="203"/>
      <c r="BP259" s="203"/>
      <c r="BQ259" s="203"/>
      <c r="BR259" s="203"/>
      <c r="BS259" s="203"/>
      <c r="BT259" s="203"/>
      <c r="BU259" s="203"/>
      <c r="BV259" s="203"/>
      <c r="BW259" s="203"/>
      <c r="BX259" s="203"/>
      <c r="BY259" s="203"/>
      <c r="BZ259" s="203"/>
      <c r="CA259" s="203"/>
      <c r="CB259" s="203"/>
      <c r="CC259" s="203"/>
      <c r="CD259" s="203"/>
      <c r="CE259" s="203"/>
      <c r="CF259" s="203"/>
      <c r="CG259" s="203"/>
      <c r="CH259" s="203"/>
      <c r="CI259" s="203"/>
      <c r="CJ259" s="203"/>
      <c r="CK259" s="203"/>
      <c r="CL259" s="203"/>
      <c r="CM259" s="203"/>
      <c r="CN259" s="203"/>
      <c r="CO259" s="203"/>
      <c r="CP259" s="203"/>
      <c r="CQ259" s="203"/>
      <c r="CR259" s="203"/>
      <c r="CS259" s="203"/>
      <c r="DZ259" s="272"/>
      <c r="EA259" s="272"/>
      <c r="EB259" s="272"/>
      <c r="EC259" s="272"/>
      <c r="ED259" s="272"/>
      <c r="EE259" s="272"/>
      <c r="EF259" s="272"/>
      <c r="EG259" s="272"/>
      <c r="EH259" s="272"/>
      <c r="EI259" s="272"/>
      <c r="EJ259" s="272"/>
      <c r="EK259" s="272"/>
      <c r="EL259" s="272"/>
      <c r="EM259" s="272"/>
      <c r="EN259" s="272"/>
      <c r="EO259" s="272"/>
      <c r="EP259" s="272"/>
      <c r="EQ259" s="272"/>
      <c r="ER259" s="272"/>
      <c r="ES259" s="272"/>
      <c r="ET259" s="272"/>
      <c r="EU259" s="272"/>
      <c r="EV259" s="272"/>
      <c r="EW259" s="272"/>
      <c r="EX259" s="272"/>
      <c r="EY259" s="272"/>
      <c r="EZ259" s="272"/>
      <c r="FA259" s="272"/>
      <c r="FB259" s="272"/>
      <c r="FC259" s="272"/>
      <c r="FD259" s="272"/>
      <c r="FE259" s="272"/>
      <c r="FF259" s="272"/>
      <c r="FG259" s="272"/>
      <c r="FH259" s="272"/>
      <c r="FI259" s="272"/>
      <c r="FJ259" s="272"/>
      <c r="FK259" s="272"/>
      <c r="FL259" s="272"/>
      <c r="FM259" s="272"/>
      <c r="FN259" s="272"/>
      <c r="FO259" s="272"/>
      <c r="FP259" s="272"/>
      <c r="FQ259" s="272"/>
      <c r="FR259" s="272"/>
      <c r="FS259" s="272"/>
      <c r="FT259" s="272"/>
      <c r="FU259" s="272"/>
      <c r="FV259" s="272"/>
      <c r="FW259" s="272"/>
      <c r="FX259" s="272"/>
      <c r="FY259" s="272"/>
      <c r="FZ259" s="272"/>
      <c r="GA259" s="272"/>
      <c r="GB259" s="272"/>
      <c r="GC259" s="272"/>
      <c r="GD259" s="272"/>
      <c r="GE259" s="272"/>
      <c r="GF259" s="272"/>
      <c r="GG259" s="272"/>
      <c r="GH259" s="272"/>
      <c r="GI259" s="272"/>
      <c r="GJ259" s="272"/>
      <c r="GK259" s="272"/>
      <c r="GL259" s="272"/>
      <c r="GM259" s="272"/>
    </row>
    <row r="260" spans="1:195" s="24" customFormat="1" ht="13.5" customHeight="1">
      <c r="A260" s="449"/>
      <c r="B260" s="449"/>
      <c r="C260" s="449"/>
      <c r="D260" s="450"/>
      <c r="E260" s="450"/>
      <c r="F260" s="450"/>
      <c r="G260" s="450"/>
      <c r="H260" s="448"/>
      <c r="I260" s="448"/>
      <c r="J260" s="448"/>
      <c r="K260" s="448"/>
      <c r="L260" s="448"/>
      <c r="M260" s="448"/>
      <c r="N260" s="448"/>
      <c r="O260" s="448"/>
      <c r="P260" s="447"/>
      <c r="Q260" s="447"/>
      <c r="R260" s="447"/>
      <c r="S260" s="447"/>
      <c r="T260" s="447"/>
      <c r="U260" s="447"/>
      <c r="V260" s="447"/>
      <c r="W260" s="447"/>
      <c r="X260" s="472"/>
      <c r="Y260" s="472"/>
      <c r="Z260" s="472"/>
      <c r="AA260" s="472"/>
      <c r="AB260" s="471"/>
      <c r="AC260" s="471"/>
      <c r="AD260" s="471"/>
      <c r="AE260" s="471"/>
      <c r="AF260" s="471"/>
      <c r="AG260" s="471"/>
      <c r="AH260" s="471"/>
      <c r="AI260" s="471"/>
      <c r="AJ260" s="471"/>
      <c r="AK260" s="471"/>
      <c r="AL260" s="471"/>
      <c r="AM260" s="471"/>
      <c r="AN260" s="471"/>
      <c r="AO260" s="471"/>
      <c r="AP260" s="471"/>
      <c r="AQ260" s="471"/>
      <c r="AR260" s="471"/>
      <c r="AS260" s="471"/>
      <c r="AT260" s="472"/>
      <c r="AU260" s="472"/>
      <c r="AV260" s="210"/>
      <c r="AW260" s="210"/>
      <c r="AX260" s="210"/>
      <c r="AY260" s="210"/>
      <c r="AZ260" s="210"/>
      <c r="BA260" s="211"/>
      <c r="BB260" s="211"/>
      <c r="BC260" s="203"/>
      <c r="BD260" s="203"/>
      <c r="BE260" s="203"/>
      <c r="BF260" s="203"/>
      <c r="BG260" s="203"/>
      <c r="BH260" s="203"/>
      <c r="BI260" s="203"/>
      <c r="BJ260" s="203"/>
      <c r="BK260" s="203"/>
      <c r="BL260" s="203"/>
      <c r="BM260" s="203"/>
      <c r="BN260" s="203"/>
      <c r="BO260" s="203"/>
      <c r="BP260" s="203"/>
      <c r="BQ260" s="203"/>
      <c r="BR260" s="203"/>
      <c r="BS260" s="203"/>
      <c r="BT260" s="203"/>
      <c r="BU260" s="203"/>
      <c r="BV260" s="203"/>
      <c r="BW260" s="203"/>
      <c r="BX260" s="203"/>
      <c r="BY260" s="203"/>
      <c r="BZ260" s="203"/>
      <c r="CA260" s="203"/>
      <c r="CB260" s="203"/>
      <c r="CC260" s="203"/>
      <c r="CD260" s="203"/>
      <c r="CE260" s="203"/>
      <c r="CF260" s="203"/>
      <c r="CG260" s="203"/>
      <c r="CH260" s="203"/>
      <c r="CI260" s="203"/>
      <c r="CJ260" s="203"/>
      <c r="CK260" s="203"/>
      <c r="CL260" s="203"/>
      <c r="CM260" s="203"/>
      <c r="CN260" s="203"/>
      <c r="CO260" s="203"/>
      <c r="CP260" s="203"/>
      <c r="CQ260" s="203"/>
      <c r="CR260" s="203"/>
      <c r="CS260" s="203"/>
      <c r="DZ260" s="272"/>
      <c r="EA260" s="272"/>
      <c r="EB260" s="272"/>
      <c r="EC260" s="272"/>
      <c r="ED260" s="272"/>
      <c r="EE260" s="272"/>
      <c r="EF260" s="272"/>
      <c r="EG260" s="272"/>
      <c r="EH260" s="272"/>
      <c r="EI260" s="272"/>
      <c r="EJ260" s="272"/>
      <c r="EK260" s="272"/>
      <c r="EL260" s="272"/>
      <c r="EM260" s="272"/>
      <c r="EN260" s="272"/>
      <c r="EO260" s="272"/>
      <c r="EP260" s="272"/>
      <c r="EQ260" s="272"/>
      <c r="ER260" s="272"/>
      <c r="ES260" s="272"/>
      <c r="ET260" s="272"/>
      <c r="EU260" s="272"/>
      <c r="EV260" s="272"/>
      <c r="EW260" s="272"/>
      <c r="EX260" s="272"/>
      <c r="EY260" s="272"/>
      <c r="EZ260" s="272"/>
      <c r="FA260" s="272"/>
      <c r="FB260" s="272"/>
      <c r="FC260" s="272"/>
      <c r="FD260" s="272"/>
      <c r="FE260" s="272"/>
      <c r="FF260" s="272"/>
      <c r="FG260" s="272"/>
      <c r="FH260" s="272"/>
      <c r="FI260" s="272"/>
      <c r="FJ260" s="272"/>
      <c r="FK260" s="272"/>
      <c r="FL260" s="272"/>
      <c r="FM260" s="272"/>
      <c r="FN260" s="272"/>
      <c r="FO260" s="272"/>
      <c r="FP260" s="272"/>
      <c r="FQ260" s="272"/>
      <c r="FR260" s="272"/>
      <c r="FS260" s="272"/>
      <c r="FT260" s="272"/>
      <c r="FU260" s="272"/>
      <c r="FV260" s="272"/>
      <c r="FW260" s="272"/>
      <c r="FX260" s="272"/>
      <c r="FY260" s="272"/>
      <c r="FZ260" s="272"/>
      <c r="GA260" s="272"/>
      <c r="GB260" s="272"/>
      <c r="GC260" s="272"/>
      <c r="GD260" s="272"/>
      <c r="GE260" s="272"/>
      <c r="GF260" s="272"/>
      <c r="GG260" s="272"/>
      <c r="GH260" s="272"/>
      <c r="GI260" s="272"/>
      <c r="GJ260" s="272"/>
      <c r="GK260" s="272"/>
      <c r="GL260" s="272"/>
      <c r="GM260" s="272"/>
    </row>
    <row r="261" spans="1:195" s="24" customFormat="1" ht="13.5" customHeight="1">
      <c r="A261" s="449"/>
      <c r="B261" s="449"/>
      <c r="C261" s="449"/>
      <c r="D261" s="450"/>
      <c r="E261" s="450"/>
      <c r="F261" s="450"/>
      <c r="G261" s="450"/>
      <c r="H261" s="448"/>
      <c r="I261" s="448"/>
      <c r="J261" s="448"/>
      <c r="K261" s="448"/>
      <c r="L261" s="448"/>
      <c r="M261" s="448"/>
      <c r="N261" s="448"/>
      <c r="O261" s="448"/>
      <c r="P261" s="447"/>
      <c r="Q261" s="447"/>
      <c r="R261" s="447"/>
      <c r="S261" s="447"/>
      <c r="T261" s="447"/>
      <c r="U261" s="447"/>
      <c r="V261" s="447"/>
      <c r="W261" s="447"/>
      <c r="X261" s="472"/>
      <c r="Y261" s="472"/>
      <c r="Z261" s="472"/>
      <c r="AA261" s="472"/>
      <c r="AB261" s="471"/>
      <c r="AC261" s="471"/>
      <c r="AD261" s="471"/>
      <c r="AE261" s="471"/>
      <c r="AF261" s="471"/>
      <c r="AG261" s="471"/>
      <c r="AH261" s="471"/>
      <c r="AI261" s="471"/>
      <c r="AJ261" s="471"/>
      <c r="AK261" s="471"/>
      <c r="AL261" s="471"/>
      <c r="AM261" s="471"/>
      <c r="AN261" s="471"/>
      <c r="AO261" s="471"/>
      <c r="AP261" s="471"/>
      <c r="AQ261" s="471"/>
      <c r="AR261" s="471"/>
      <c r="AS261" s="471"/>
      <c r="AT261" s="472"/>
      <c r="AU261" s="472"/>
      <c r="AV261" s="210"/>
      <c r="AW261" s="210"/>
      <c r="AX261" s="210"/>
      <c r="AY261" s="210"/>
      <c r="AZ261" s="210"/>
      <c r="BA261" s="211"/>
      <c r="BB261" s="211"/>
      <c r="BC261" s="203"/>
      <c r="BD261" s="203"/>
      <c r="BE261" s="203"/>
      <c r="BF261" s="203"/>
      <c r="BG261" s="203"/>
      <c r="BH261" s="203"/>
      <c r="BI261" s="203"/>
      <c r="BJ261" s="203"/>
      <c r="BK261" s="203"/>
      <c r="BL261" s="203"/>
      <c r="BM261" s="203"/>
      <c r="BN261" s="203"/>
      <c r="BO261" s="203"/>
      <c r="BP261" s="203"/>
      <c r="BQ261" s="203"/>
      <c r="BR261" s="203"/>
      <c r="BS261" s="203"/>
      <c r="BT261" s="203"/>
      <c r="BU261" s="203"/>
      <c r="BV261" s="203"/>
      <c r="BW261" s="203"/>
      <c r="BX261" s="203"/>
      <c r="BY261" s="203"/>
      <c r="BZ261" s="203"/>
      <c r="CA261" s="203"/>
      <c r="CB261" s="203"/>
      <c r="CC261" s="203"/>
      <c r="CD261" s="203"/>
      <c r="CE261" s="203"/>
      <c r="CF261" s="203"/>
      <c r="CG261" s="203"/>
      <c r="CH261" s="203"/>
      <c r="CI261" s="203"/>
      <c r="CJ261" s="203"/>
      <c r="CK261" s="203"/>
      <c r="CL261" s="203"/>
      <c r="CM261" s="203"/>
      <c r="CN261" s="203"/>
      <c r="CO261" s="203"/>
      <c r="CP261" s="203"/>
      <c r="CQ261" s="203"/>
      <c r="CR261" s="203"/>
      <c r="CS261" s="203"/>
      <c r="DZ261" s="272"/>
      <c r="EA261" s="272"/>
      <c r="EB261" s="272"/>
      <c r="EC261" s="272"/>
      <c r="ED261" s="272"/>
      <c r="EE261" s="272"/>
      <c r="EF261" s="272"/>
      <c r="EG261" s="272"/>
      <c r="EH261" s="272"/>
      <c r="EI261" s="272"/>
      <c r="EJ261" s="272"/>
      <c r="EK261" s="272"/>
      <c r="EL261" s="272"/>
      <c r="EM261" s="272"/>
      <c r="EN261" s="272"/>
      <c r="EO261" s="272"/>
      <c r="EP261" s="272"/>
      <c r="EQ261" s="272"/>
      <c r="ER261" s="272"/>
      <c r="ES261" s="272"/>
      <c r="ET261" s="272"/>
      <c r="EU261" s="272"/>
      <c r="EV261" s="272"/>
      <c r="EW261" s="272"/>
      <c r="EX261" s="272"/>
      <c r="EY261" s="272"/>
      <c r="EZ261" s="272"/>
      <c r="FA261" s="272"/>
      <c r="FB261" s="272"/>
      <c r="FC261" s="272"/>
      <c r="FD261" s="272"/>
      <c r="FE261" s="272"/>
      <c r="FF261" s="272"/>
      <c r="FG261" s="272"/>
      <c r="FH261" s="272"/>
      <c r="FI261" s="272"/>
      <c r="FJ261" s="272"/>
      <c r="FK261" s="272"/>
      <c r="FL261" s="272"/>
      <c r="FM261" s="272"/>
      <c r="FN261" s="272"/>
      <c r="FO261" s="272"/>
      <c r="FP261" s="272"/>
      <c r="FQ261" s="272"/>
      <c r="FR261" s="272"/>
      <c r="FS261" s="272"/>
      <c r="FT261" s="272"/>
      <c r="FU261" s="272"/>
      <c r="FV261" s="272"/>
      <c r="FW261" s="272"/>
      <c r="FX261" s="272"/>
      <c r="FY261" s="272"/>
      <c r="FZ261" s="272"/>
      <c r="GA261" s="272"/>
      <c r="GB261" s="272"/>
      <c r="GC261" s="272"/>
      <c r="GD261" s="272"/>
      <c r="GE261" s="272"/>
      <c r="GF261" s="272"/>
      <c r="GG261" s="272"/>
      <c r="GH261" s="272"/>
      <c r="GI261" s="272"/>
      <c r="GJ261" s="272"/>
      <c r="GK261" s="272"/>
      <c r="GL261" s="272"/>
      <c r="GM261" s="272"/>
    </row>
    <row r="262" spans="1:195" s="24" customFormat="1" ht="13.5" customHeight="1">
      <c r="A262" s="449"/>
      <c r="B262" s="449"/>
      <c r="C262" s="449"/>
      <c r="D262" s="450"/>
      <c r="E262" s="450"/>
      <c r="F262" s="450"/>
      <c r="G262" s="450"/>
      <c r="H262" s="448"/>
      <c r="I262" s="448"/>
      <c r="J262" s="448"/>
      <c r="K262" s="448"/>
      <c r="L262" s="448"/>
      <c r="M262" s="448"/>
      <c r="N262" s="448"/>
      <c r="O262" s="448"/>
      <c r="P262" s="447"/>
      <c r="Q262" s="447"/>
      <c r="R262" s="447"/>
      <c r="S262" s="447"/>
      <c r="T262" s="447"/>
      <c r="U262" s="447"/>
      <c r="V262" s="447"/>
      <c r="W262" s="447"/>
      <c r="X262" s="472"/>
      <c r="Y262" s="472"/>
      <c r="Z262" s="472"/>
      <c r="AA262" s="472"/>
      <c r="AB262" s="471"/>
      <c r="AC262" s="471"/>
      <c r="AD262" s="471"/>
      <c r="AE262" s="471"/>
      <c r="AF262" s="471"/>
      <c r="AG262" s="471"/>
      <c r="AH262" s="471"/>
      <c r="AI262" s="471"/>
      <c r="AJ262" s="471"/>
      <c r="AK262" s="471"/>
      <c r="AL262" s="471"/>
      <c r="AM262" s="471"/>
      <c r="AN262" s="471"/>
      <c r="AO262" s="471"/>
      <c r="AP262" s="471"/>
      <c r="AQ262" s="471"/>
      <c r="AR262" s="471"/>
      <c r="AS262" s="471"/>
      <c r="AT262" s="472"/>
      <c r="AU262" s="472"/>
      <c r="AV262" s="210"/>
      <c r="AW262" s="210"/>
      <c r="AX262" s="210"/>
      <c r="AY262" s="210"/>
      <c r="AZ262" s="210"/>
      <c r="BA262" s="211"/>
      <c r="BB262" s="211"/>
      <c r="BC262" s="203"/>
      <c r="BD262" s="203"/>
      <c r="BE262" s="203"/>
      <c r="BF262" s="203"/>
      <c r="BG262" s="203"/>
      <c r="BH262" s="203"/>
      <c r="BI262" s="203"/>
      <c r="BJ262" s="203"/>
      <c r="BK262" s="203"/>
      <c r="BL262" s="203"/>
      <c r="BM262" s="203"/>
      <c r="BN262" s="203"/>
      <c r="BO262" s="203"/>
      <c r="BP262" s="203"/>
      <c r="BQ262" s="203"/>
      <c r="BR262" s="203"/>
      <c r="BS262" s="203"/>
      <c r="BT262" s="203"/>
      <c r="BU262" s="203"/>
      <c r="BV262" s="203"/>
      <c r="BW262" s="203"/>
      <c r="BX262" s="203"/>
      <c r="BY262" s="203"/>
      <c r="BZ262" s="203"/>
      <c r="CA262" s="203"/>
      <c r="CB262" s="203"/>
      <c r="CC262" s="203"/>
      <c r="CD262" s="203"/>
      <c r="CE262" s="203"/>
      <c r="CF262" s="203"/>
      <c r="CG262" s="203"/>
      <c r="CH262" s="203"/>
      <c r="CI262" s="203"/>
      <c r="CJ262" s="203"/>
      <c r="CK262" s="203"/>
      <c r="CL262" s="203"/>
      <c r="CM262" s="203"/>
      <c r="CN262" s="203"/>
      <c r="CO262" s="203"/>
      <c r="CP262" s="203"/>
      <c r="CQ262" s="203"/>
      <c r="CR262" s="203"/>
      <c r="CS262" s="203"/>
      <c r="DZ262" s="272"/>
      <c r="EA262" s="272"/>
      <c r="EB262" s="272"/>
      <c r="EC262" s="272"/>
      <c r="ED262" s="272"/>
      <c r="EE262" s="272"/>
      <c r="EF262" s="272"/>
      <c r="EG262" s="272"/>
      <c r="EH262" s="272"/>
      <c r="EI262" s="272"/>
      <c r="EJ262" s="272"/>
      <c r="EK262" s="272"/>
      <c r="EL262" s="272"/>
      <c r="EM262" s="272"/>
      <c r="EN262" s="272"/>
      <c r="EO262" s="272"/>
      <c r="EP262" s="272"/>
      <c r="EQ262" s="272"/>
      <c r="ER262" s="272"/>
      <c r="ES262" s="272"/>
      <c r="ET262" s="272"/>
      <c r="EU262" s="272"/>
      <c r="EV262" s="272"/>
      <c r="EW262" s="272"/>
      <c r="EX262" s="272"/>
      <c r="EY262" s="272"/>
      <c r="EZ262" s="272"/>
      <c r="FA262" s="272"/>
      <c r="FB262" s="272"/>
      <c r="FC262" s="272"/>
      <c r="FD262" s="272"/>
      <c r="FE262" s="272"/>
      <c r="FF262" s="272"/>
      <c r="FG262" s="272"/>
      <c r="FH262" s="272"/>
      <c r="FI262" s="272"/>
      <c r="FJ262" s="272"/>
      <c r="FK262" s="272"/>
      <c r="FL262" s="272"/>
      <c r="FM262" s="272"/>
      <c r="FN262" s="272"/>
      <c r="FO262" s="272"/>
      <c r="FP262" s="272"/>
      <c r="FQ262" s="272"/>
      <c r="FR262" s="272"/>
      <c r="FS262" s="272"/>
      <c r="FT262" s="272"/>
      <c r="FU262" s="272"/>
      <c r="FV262" s="272"/>
      <c r="FW262" s="272"/>
      <c r="FX262" s="272"/>
      <c r="FY262" s="272"/>
      <c r="FZ262" s="272"/>
      <c r="GA262" s="272"/>
      <c r="GB262" s="272"/>
      <c r="GC262" s="272"/>
      <c r="GD262" s="272"/>
      <c r="GE262" s="272"/>
      <c r="GF262" s="272"/>
      <c r="GG262" s="272"/>
      <c r="GH262" s="272"/>
      <c r="GI262" s="272"/>
      <c r="GJ262" s="272"/>
      <c r="GK262" s="272"/>
      <c r="GL262" s="272"/>
      <c r="GM262" s="272"/>
    </row>
    <row r="263" spans="1:195" s="24" customFormat="1" ht="13.5" customHeight="1">
      <c r="A263" s="449"/>
      <c r="B263" s="449"/>
      <c r="C263" s="449"/>
      <c r="D263" s="450"/>
      <c r="E263" s="450"/>
      <c r="F263" s="450"/>
      <c r="G263" s="450"/>
      <c r="H263" s="448"/>
      <c r="I263" s="448"/>
      <c r="J263" s="448"/>
      <c r="K263" s="448"/>
      <c r="L263" s="448"/>
      <c r="M263" s="448"/>
      <c r="N263" s="448"/>
      <c r="O263" s="448"/>
      <c r="P263" s="447"/>
      <c r="Q263" s="447"/>
      <c r="R263" s="447"/>
      <c r="S263" s="447"/>
      <c r="T263" s="447"/>
      <c r="U263" s="447"/>
      <c r="V263" s="447"/>
      <c r="W263" s="447"/>
      <c r="X263" s="447"/>
      <c r="Y263" s="447"/>
      <c r="Z263" s="447"/>
      <c r="AA263" s="447"/>
      <c r="AB263" s="447"/>
      <c r="AC263" s="447"/>
      <c r="AD263" s="447"/>
      <c r="AE263" s="447"/>
      <c r="AF263" s="447"/>
      <c r="AG263" s="447"/>
      <c r="AH263" s="447"/>
      <c r="AI263" s="447"/>
      <c r="AJ263" s="447"/>
      <c r="AK263" s="447"/>
      <c r="AL263" s="447"/>
      <c r="AM263" s="447"/>
      <c r="AN263" s="447"/>
      <c r="AO263" s="447"/>
      <c r="AP263" s="447"/>
      <c r="AQ263" s="447"/>
      <c r="AR263" s="447"/>
      <c r="AS263" s="447"/>
      <c r="AT263" s="447"/>
      <c r="AU263" s="447"/>
      <c r="AV263" s="210"/>
      <c r="AW263" s="210"/>
      <c r="AX263" s="210"/>
      <c r="AY263" s="210"/>
      <c r="AZ263" s="210"/>
      <c r="BA263" s="211"/>
      <c r="BB263" s="211"/>
      <c r="BC263" s="203"/>
      <c r="BD263" s="203"/>
      <c r="BE263" s="203"/>
      <c r="BF263" s="203"/>
      <c r="BG263" s="203"/>
      <c r="BH263" s="203"/>
      <c r="BI263" s="203"/>
      <c r="BJ263" s="203"/>
      <c r="BK263" s="203"/>
      <c r="BL263" s="203"/>
      <c r="BM263" s="203"/>
      <c r="BN263" s="203"/>
      <c r="BO263" s="203"/>
      <c r="BP263" s="203"/>
      <c r="BQ263" s="203"/>
      <c r="BR263" s="203"/>
      <c r="BS263" s="203"/>
      <c r="BT263" s="203"/>
      <c r="BU263" s="203"/>
      <c r="BV263" s="203"/>
      <c r="BW263" s="203"/>
      <c r="BX263" s="203"/>
      <c r="BY263" s="203"/>
      <c r="BZ263" s="203"/>
      <c r="CA263" s="203"/>
      <c r="CB263" s="203"/>
      <c r="CC263" s="203"/>
      <c r="CD263" s="203"/>
      <c r="CE263" s="203"/>
      <c r="CF263" s="203"/>
      <c r="CG263" s="203"/>
      <c r="CH263" s="203"/>
      <c r="CI263" s="203"/>
      <c r="CJ263" s="203"/>
      <c r="CK263" s="203"/>
      <c r="CL263" s="203"/>
      <c r="CM263" s="203"/>
      <c r="CN263" s="203"/>
      <c r="CO263" s="203"/>
      <c r="CP263" s="203"/>
      <c r="CQ263" s="203"/>
      <c r="CR263" s="203"/>
      <c r="CS263" s="203"/>
      <c r="DZ263" s="272"/>
      <c r="EA263" s="272"/>
      <c r="EB263" s="272"/>
      <c r="EC263" s="272"/>
      <c r="ED263" s="272"/>
      <c r="EE263" s="272"/>
      <c r="EF263" s="272"/>
      <c r="EG263" s="272"/>
      <c r="EH263" s="272"/>
      <c r="EI263" s="272"/>
      <c r="EJ263" s="272"/>
      <c r="EK263" s="272"/>
      <c r="EL263" s="272"/>
      <c r="EM263" s="272"/>
      <c r="EN263" s="272"/>
      <c r="EO263" s="272"/>
      <c r="EP263" s="272"/>
      <c r="EQ263" s="272"/>
      <c r="ER263" s="272"/>
      <c r="ES263" s="272"/>
      <c r="ET263" s="272"/>
      <c r="EU263" s="272"/>
      <c r="EV263" s="272"/>
      <c r="EW263" s="272"/>
      <c r="EX263" s="272"/>
      <c r="EY263" s="272"/>
      <c r="EZ263" s="272"/>
      <c r="FA263" s="272"/>
      <c r="FB263" s="272"/>
      <c r="FC263" s="272"/>
      <c r="FD263" s="272"/>
      <c r="FE263" s="272"/>
      <c r="FF263" s="272"/>
      <c r="FG263" s="272"/>
      <c r="FH263" s="272"/>
      <c r="FI263" s="272"/>
      <c r="FJ263" s="272"/>
      <c r="FK263" s="272"/>
      <c r="FL263" s="272"/>
      <c r="FM263" s="272"/>
      <c r="FN263" s="272"/>
      <c r="FO263" s="272"/>
      <c r="FP263" s="272"/>
      <c r="FQ263" s="272"/>
      <c r="FR263" s="272"/>
      <c r="FS263" s="272"/>
      <c r="FT263" s="272"/>
      <c r="FU263" s="272"/>
      <c r="FV263" s="272"/>
      <c r="FW263" s="272"/>
      <c r="FX263" s="272"/>
      <c r="FY263" s="272"/>
      <c r="FZ263" s="272"/>
      <c r="GA263" s="272"/>
      <c r="GB263" s="272"/>
      <c r="GC263" s="272"/>
      <c r="GD263" s="272"/>
      <c r="GE263" s="272"/>
      <c r="GF263" s="272"/>
      <c r="GG263" s="272"/>
      <c r="GH263" s="272"/>
      <c r="GI263" s="272"/>
      <c r="GJ263" s="272"/>
      <c r="GK263" s="272"/>
      <c r="GL263" s="272"/>
      <c r="GM263" s="272"/>
    </row>
    <row r="264" spans="1:195" s="24" customFormat="1" ht="13.5" customHeight="1">
      <c r="A264" s="449"/>
      <c r="B264" s="449"/>
      <c r="C264" s="449"/>
      <c r="D264" s="449"/>
      <c r="E264" s="449"/>
      <c r="F264" s="449"/>
      <c r="G264" s="449"/>
      <c r="H264" s="448"/>
      <c r="I264" s="448"/>
      <c r="J264" s="448"/>
      <c r="K264" s="448"/>
      <c r="L264" s="448"/>
      <c r="M264" s="448"/>
      <c r="N264" s="448"/>
      <c r="O264" s="448"/>
      <c r="P264" s="447"/>
      <c r="Q264" s="447"/>
      <c r="R264" s="447"/>
      <c r="S264" s="447"/>
      <c r="T264" s="447"/>
      <c r="U264" s="447"/>
      <c r="V264" s="447"/>
      <c r="W264" s="447"/>
      <c r="X264" s="472"/>
      <c r="Y264" s="472"/>
      <c r="Z264" s="472"/>
      <c r="AA264" s="472"/>
      <c r="AB264" s="471"/>
      <c r="AC264" s="471"/>
      <c r="AD264" s="471"/>
      <c r="AE264" s="471"/>
      <c r="AF264" s="471"/>
      <c r="AG264" s="471"/>
      <c r="AH264" s="471"/>
      <c r="AI264" s="471"/>
      <c r="AJ264" s="471"/>
      <c r="AK264" s="471"/>
      <c r="AL264" s="471"/>
      <c r="AM264" s="471"/>
      <c r="AN264" s="471"/>
      <c r="AO264" s="471"/>
      <c r="AP264" s="471"/>
      <c r="AQ264" s="471"/>
      <c r="AR264" s="471"/>
      <c r="AS264" s="471"/>
      <c r="AT264" s="472"/>
      <c r="AU264" s="472"/>
      <c r="AV264" s="210"/>
      <c r="AW264" s="210"/>
      <c r="AX264" s="210"/>
      <c r="AY264" s="210"/>
      <c r="AZ264" s="210"/>
      <c r="BA264" s="211"/>
      <c r="BB264" s="211"/>
      <c r="BC264" s="203"/>
      <c r="BD264" s="203"/>
      <c r="BE264" s="203"/>
      <c r="BF264" s="203"/>
      <c r="BG264" s="203"/>
      <c r="BH264" s="203"/>
      <c r="BI264" s="203"/>
      <c r="BJ264" s="203"/>
      <c r="BK264" s="203"/>
      <c r="BL264" s="203"/>
      <c r="BM264" s="203"/>
      <c r="BN264" s="203"/>
      <c r="BO264" s="203"/>
      <c r="BP264" s="203"/>
      <c r="BQ264" s="203"/>
      <c r="BR264" s="203"/>
      <c r="BS264" s="203"/>
      <c r="BT264" s="203"/>
      <c r="BU264" s="203"/>
      <c r="BV264" s="203"/>
      <c r="BW264" s="203"/>
      <c r="BX264" s="203"/>
      <c r="BY264" s="203"/>
      <c r="BZ264" s="203"/>
      <c r="CA264" s="203"/>
      <c r="CB264" s="203"/>
      <c r="CC264" s="203"/>
      <c r="CD264" s="203"/>
      <c r="CE264" s="203"/>
      <c r="CF264" s="203"/>
      <c r="CG264" s="203"/>
      <c r="CH264" s="203"/>
      <c r="CI264" s="203"/>
      <c r="CJ264" s="203"/>
      <c r="CK264" s="203"/>
      <c r="CL264" s="203"/>
      <c r="CM264" s="203"/>
      <c r="CN264" s="203"/>
      <c r="CO264" s="203"/>
      <c r="CP264" s="203"/>
      <c r="CQ264" s="203"/>
      <c r="CR264" s="203"/>
      <c r="CS264" s="203"/>
      <c r="DZ264" s="272"/>
      <c r="EA264" s="272"/>
      <c r="EB264" s="272"/>
      <c r="EC264" s="272"/>
      <c r="ED264" s="272"/>
      <c r="EE264" s="272"/>
      <c r="EF264" s="272"/>
      <c r="EG264" s="272"/>
      <c r="EH264" s="272"/>
      <c r="EI264" s="272"/>
      <c r="EJ264" s="272"/>
      <c r="EK264" s="272"/>
      <c r="EL264" s="272"/>
      <c r="EM264" s="272"/>
      <c r="EN264" s="272"/>
      <c r="EO264" s="272"/>
      <c r="EP264" s="272"/>
      <c r="EQ264" s="272"/>
      <c r="ER264" s="272"/>
      <c r="ES264" s="272"/>
      <c r="ET264" s="272"/>
      <c r="EU264" s="272"/>
      <c r="EV264" s="272"/>
      <c r="EW264" s="272"/>
      <c r="EX264" s="272"/>
      <c r="EY264" s="272"/>
      <c r="EZ264" s="272"/>
      <c r="FA264" s="272"/>
      <c r="FB264" s="272"/>
      <c r="FC264" s="272"/>
      <c r="FD264" s="272"/>
      <c r="FE264" s="272"/>
      <c r="FF264" s="272"/>
      <c r="FG264" s="272"/>
      <c r="FH264" s="272"/>
      <c r="FI264" s="272"/>
      <c r="FJ264" s="272"/>
      <c r="FK264" s="272"/>
      <c r="FL264" s="272"/>
      <c r="FM264" s="272"/>
      <c r="FN264" s="272"/>
      <c r="FO264" s="272"/>
      <c r="FP264" s="272"/>
      <c r="FQ264" s="272"/>
      <c r="FR264" s="272"/>
      <c r="FS264" s="272"/>
      <c r="FT264" s="272"/>
      <c r="FU264" s="272"/>
      <c r="FV264" s="272"/>
      <c r="FW264" s="272"/>
      <c r="FX264" s="272"/>
      <c r="FY264" s="272"/>
      <c r="FZ264" s="272"/>
      <c r="GA264" s="272"/>
      <c r="GB264" s="272"/>
      <c r="GC264" s="272"/>
      <c r="GD264" s="272"/>
      <c r="GE264" s="272"/>
      <c r="GF264" s="272"/>
      <c r="GG264" s="272"/>
      <c r="GH264" s="272"/>
      <c r="GI264" s="272"/>
      <c r="GJ264" s="272"/>
      <c r="GK264" s="272"/>
      <c r="GL264" s="272"/>
      <c r="GM264" s="272"/>
    </row>
    <row r="265" spans="1:195" s="24" customFormat="1" ht="13.5" customHeight="1">
      <c r="A265" s="449"/>
      <c r="B265" s="449"/>
      <c r="C265" s="449"/>
      <c r="D265" s="450"/>
      <c r="E265" s="450"/>
      <c r="F265" s="450"/>
      <c r="G265" s="450"/>
      <c r="H265" s="448"/>
      <c r="I265" s="448"/>
      <c r="J265" s="448"/>
      <c r="K265" s="448"/>
      <c r="L265" s="448"/>
      <c r="M265" s="448"/>
      <c r="N265" s="448"/>
      <c r="O265" s="448"/>
      <c r="P265" s="447"/>
      <c r="Q265" s="447"/>
      <c r="R265" s="447"/>
      <c r="S265" s="447"/>
      <c r="T265" s="447"/>
      <c r="U265" s="447"/>
      <c r="V265" s="447"/>
      <c r="W265" s="447"/>
      <c r="X265" s="472"/>
      <c r="Y265" s="472"/>
      <c r="Z265" s="472"/>
      <c r="AA265" s="472"/>
      <c r="AB265" s="471"/>
      <c r="AC265" s="471"/>
      <c r="AD265" s="471"/>
      <c r="AE265" s="471"/>
      <c r="AF265" s="471"/>
      <c r="AG265" s="471"/>
      <c r="AH265" s="471"/>
      <c r="AI265" s="471"/>
      <c r="AJ265" s="471"/>
      <c r="AK265" s="471"/>
      <c r="AL265" s="471"/>
      <c r="AM265" s="471"/>
      <c r="AN265" s="471"/>
      <c r="AO265" s="471"/>
      <c r="AP265" s="471"/>
      <c r="AQ265" s="471"/>
      <c r="AR265" s="471"/>
      <c r="AS265" s="471"/>
      <c r="AT265" s="472"/>
      <c r="AU265" s="472"/>
      <c r="AV265" s="210"/>
      <c r="AW265" s="210"/>
      <c r="AX265" s="210"/>
      <c r="AY265" s="210"/>
      <c r="AZ265" s="210"/>
      <c r="BA265" s="211"/>
      <c r="BB265" s="211"/>
      <c r="BC265" s="203"/>
      <c r="BD265" s="203"/>
      <c r="BE265" s="203"/>
      <c r="BF265" s="203"/>
      <c r="BG265" s="203"/>
      <c r="BH265" s="203"/>
      <c r="BI265" s="203"/>
      <c r="BJ265" s="203"/>
      <c r="BK265" s="203"/>
      <c r="BL265" s="203"/>
      <c r="BM265" s="203"/>
      <c r="BN265" s="203"/>
      <c r="BO265" s="203"/>
      <c r="BP265" s="203"/>
      <c r="BQ265" s="203"/>
      <c r="BR265" s="203"/>
      <c r="BS265" s="203"/>
      <c r="BT265" s="203"/>
      <c r="BU265" s="203"/>
      <c r="BV265" s="203"/>
      <c r="BW265" s="203"/>
      <c r="BX265" s="203"/>
      <c r="BY265" s="203"/>
      <c r="BZ265" s="203"/>
      <c r="CA265" s="203"/>
      <c r="CB265" s="203"/>
      <c r="CC265" s="203"/>
      <c r="CD265" s="203"/>
      <c r="CE265" s="203"/>
      <c r="CF265" s="203"/>
      <c r="CG265" s="203"/>
      <c r="CH265" s="203"/>
      <c r="CI265" s="203"/>
      <c r="CJ265" s="203"/>
      <c r="CK265" s="203"/>
      <c r="CL265" s="203"/>
      <c r="CM265" s="203"/>
      <c r="CN265" s="203"/>
      <c r="CO265" s="203"/>
      <c r="CP265" s="203"/>
      <c r="CQ265" s="203"/>
      <c r="CR265" s="203"/>
      <c r="CS265" s="203"/>
      <c r="DZ265" s="272"/>
      <c r="EA265" s="272"/>
      <c r="EB265" s="272"/>
      <c r="EC265" s="272"/>
      <c r="ED265" s="272"/>
      <c r="EE265" s="272"/>
      <c r="EF265" s="272"/>
      <c r="EG265" s="272"/>
      <c r="EH265" s="272"/>
      <c r="EI265" s="272"/>
      <c r="EJ265" s="272"/>
      <c r="EK265" s="272"/>
      <c r="EL265" s="272"/>
      <c r="EM265" s="272"/>
      <c r="EN265" s="272"/>
      <c r="EO265" s="272"/>
      <c r="EP265" s="272"/>
      <c r="EQ265" s="272"/>
      <c r="ER265" s="272"/>
      <c r="ES265" s="272"/>
      <c r="ET265" s="272"/>
      <c r="EU265" s="272"/>
      <c r="EV265" s="272"/>
      <c r="EW265" s="272"/>
      <c r="EX265" s="272"/>
      <c r="EY265" s="272"/>
      <c r="EZ265" s="272"/>
      <c r="FA265" s="272"/>
      <c r="FB265" s="272"/>
      <c r="FC265" s="272"/>
      <c r="FD265" s="272"/>
      <c r="FE265" s="272"/>
      <c r="FF265" s="272"/>
      <c r="FG265" s="272"/>
      <c r="FH265" s="272"/>
      <c r="FI265" s="272"/>
      <c r="FJ265" s="272"/>
      <c r="FK265" s="272"/>
      <c r="FL265" s="272"/>
      <c r="FM265" s="272"/>
      <c r="FN265" s="272"/>
      <c r="FO265" s="272"/>
      <c r="FP265" s="272"/>
      <c r="FQ265" s="272"/>
      <c r="FR265" s="272"/>
      <c r="FS265" s="272"/>
      <c r="FT265" s="272"/>
      <c r="FU265" s="272"/>
      <c r="FV265" s="272"/>
      <c r="FW265" s="272"/>
      <c r="FX265" s="272"/>
      <c r="FY265" s="272"/>
      <c r="FZ265" s="272"/>
      <c r="GA265" s="272"/>
      <c r="GB265" s="272"/>
      <c r="GC265" s="272"/>
      <c r="GD265" s="272"/>
      <c r="GE265" s="272"/>
      <c r="GF265" s="272"/>
      <c r="GG265" s="272"/>
      <c r="GH265" s="272"/>
      <c r="GI265" s="272"/>
      <c r="GJ265" s="272"/>
      <c r="GK265" s="272"/>
      <c r="GL265" s="272"/>
      <c r="GM265" s="272"/>
    </row>
    <row r="266" spans="1:195" s="24" customFormat="1" ht="13.5" customHeight="1">
      <c r="A266" s="449"/>
      <c r="B266" s="449"/>
      <c r="C266" s="449"/>
      <c r="D266" s="450"/>
      <c r="E266" s="450"/>
      <c r="F266" s="450"/>
      <c r="G266" s="450"/>
      <c r="H266" s="448"/>
      <c r="I266" s="448"/>
      <c r="J266" s="448"/>
      <c r="K266" s="448"/>
      <c r="L266" s="448"/>
      <c r="M266" s="448"/>
      <c r="N266" s="448"/>
      <c r="O266" s="448"/>
      <c r="P266" s="447"/>
      <c r="Q266" s="447"/>
      <c r="R266" s="447"/>
      <c r="S266" s="447"/>
      <c r="T266" s="447"/>
      <c r="U266" s="447"/>
      <c r="V266" s="447"/>
      <c r="W266" s="447"/>
      <c r="X266" s="472"/>
      <c r="Y266" s="472"/>
      <c r="Z266" s="472"/>
      <c r="AA266" s="472"/>
      <c r="AB266" s="471"/>
      <c r="AC266" s="471"/>
      <c r="AD266" s="471"/>
      <c r="AE266" s="471"/>
      <c r="AF266" s="471"/>
      <c r="AG266" s="471"/>
      <c r="AH266" s="471"/>
      <c r="AI266" s="471"/>
      <c r="AJ266" s="471"/>
      <c r="AK266" s="471"/>
      <c r="AL266" s="471"/>
      <c r="AM266" s="471"/>
      <c r="AN266" s="471"/>
      <c r="AO266" s="471"/>
      <c r="AP266" s="471"/>
      <c r="AQ266" s="471"/>
      <c r="AR266" s="471"/>
      <c r="AS266" s="471"/>
      <c r="AT266" s="472"/>
      <c r="AU266" s="472"/>
      <c r="AV266" s="210"/>
      <c r="AW266" s="210"/>
      <c r="AX266" s="210"/>
      <c r="AY266" s="210"/>
      <c r="AZ266" s="210"/>
      <c r="BA266" s="211"/>
      <c r="BB266" s="211"/>
      <c r="BC266" s="203"/>
      <c r="BD266" s="203"/>
      <c r="BE266" s="203"/>
      <c r="BF266" s="203"/>
      <c r="BG266" s="203"/>
      <c r="BH266" s="203"/>
      <c r="BI266" s="203"/>
      <c r="BJ266" s="203"/>
      <c r="BK266" s="203"/>
      <c r="BL266" s="203"/>
      <c r="BM266" s="203"/>
      <c r="BN266" s="203"/>
      <c r="BO266" s="203"/>
      <c r="BP266" s="203"/>
      <c r="BQ266" s="203"/>
      <c r="BR266" s="203"/>
      <c r="BS266" s="203"/>
      <c r="BT266" s="203"/>
      <c r="BU266" s="203"/>
      <c r="BV266" s="203"/>
      <c r="BW266" s="203"/>
      <c r="BX266" s="203"/>
      <c r="BY266" s="203"/>
      <c r="BZ266" s="203"/>
      <c r="CA266" s="203"/>
      <c r="CB266" s="203"/>
      <c r="CC266" s="203"/>
      <c r="CD266" s="203"/>
      <c r="CE266" s="203"/>
      <c r="CF266" s="203"/>
      <c r="CG266" s="203"/>
      <c r="CH266" s="203"/>
      <c r="CI266" s="203"/>
      <c r="CJ266" s="203"/>
      <c r="CK266" s="203"/>
      <c r="CL266" s="203"/>
      <c r="CM266" s="203"/>
      <c r="CN266" s="203"/>
      <c r="CO266" s="203"/>
      <c r="CP266" s="203"/>
      <c r="CQ266" s="203"/>
      <c r="CR266" s="203"/>
      <c r="CS266" s="203"/>
      <c r="DZ266" s="272"/>
      <c r="EA266" s="272"/>
      <c r="EB266" s="272"/>
      <c r="EC266" s="272"/>
      <c r="ED266" s="272"/>
      <c r="EE266" s="272"/>
      <c r="EF266" s="272"/>
      <c r="EG266" s="272"/>
      <c r="EH266" s="272"/>
      <c r="EI266" s="272"/>
      <c r="EJ266" s="272"/>
      <c r="EK266" s="272"/>
      <c r="EL266" s="272"/>
      <c r="EM266" s="272"/>
      <c r="EN266" s="272"/>
      <c r="EO266" s="272"/>
      <c r="EP266" s="272"/>
      <c r="EQ266" s="272"/>
      <c r="ER266" s="272"/>
      <c r="ES266" s="272"/>
      <c r="ET266" s="272"/>
      <c r="EU266" s="272"/>
      <c r="EV266" s="272"/>
      <c r="EW266" s="272"/>
      <c r="EX266" s="272"/>
      <c r="EY266" s="272"/>
      <c r="EZ266" s="272"/>
      <c r="FA266" s="272"/>
      <c r="FB266" s="272"/>
      <c r="FC266" s="272"/>
      <c r="FD266" s="272"/>
      <c r="FE266" s="272"/>
      <c r="FF266" s="272"/>
      <c r="FG266" s="272"/>
      <c r="FH266" s="272"/>
      <c r="FI266" s="272"/>
      <c r="FJ266" s="272"/>
      <c r="FK266" s="272"/>
      <c r="FL266" s="272"/>
      <c r="FM266" s="272"/>
      <c r="FN266" s="272"/>
      <c r="FO266" s="272"/>
      <c r="FP266" s="272"/>
      <c r="FQ266" s="272"/>
      <c r="FR266" s="272"/>
      <c r="FS266" s="272"/>
      <c r="FT266" s="272"/>
      <c r="FU266" s="272"/>
      <c r="FV266" s="272"/>
      <c r="FW266" s="272"/>
      <c r="FX266" s="272"/>
      <c r="FY266" s="272"/>
      <c r="FZ266" s="272"/>
      <c r="GA266" s="272"/>
      <c r="GB266" s="272"/>
      <c r="GC266" s="272"/>
      <c r="GD266" s="272"/>
      <c r="GE266" s="272"/>
      <c r="GF266" s="272"/>
      <c r="GG266" s="272"/>
      <c r="GH266" s="272"/>
      <c r="GI266" s="272"/>
      <c r="GJ266" s="272"/>
      <c r="GK266" s="272"/>
      <c r="GL266" s="272"/>
      <c r="GM266" s="272"/>
    </row>
    <row r="267" spans="1:195" s="24" customFormat="1" ht="13.5" customHeight="1">
      <c r="A267" s="449"/>
      <c r="B267" s="449"/>
      <c r="C267" s="449"/>
      <c r="D267" s="450"/>
      <c r="E267" s="450"/>
      <c r="F267" s="450"/>
      <c r="G267" s="450"/>
      <c r="H267" s="448"/>
      <c r="I267" s="448"/>
      <c r="J267" s="448"/>
      <c r="K267" s="448"/>
      <c r="L267" s="448"/>
      <c r="M267" s="448"/>
      <c r="N267" s="448"/>
      <c r="O267" s="448"/>
      <c r="P267" s="447"/>
      <c r="Q267" s="447"/>
      <c r="R267" s="447"/>
      <c r="S267" s="447"/>
      <c r="T267" s="447"/>
      <c r="U267" s="447"/>
      <c r="V267" s="447"/>
      <c r="W267" s="447"/>
      <c r="X267" s="472"/>
      <c r="Y267" s="472"/>
      <c r="Z267" s="472"/>
      <c r="AA267" s="472"/>
      <c r="AB267" s="471"/>
      <c r="AC267" s="471"/>
      <c r="AD267" s="471"/>
      <c r="AE267" s="471"/>
      <c r="AF267" s="471"/>
      <c r="AG267" s="471"/>
      <c r="AH267" s="471"/>
      <c r="AI267" s="471"/>
      <c r="AJ267" s="471"/>
      <c r="AK267" s="471"/>
      <c r="AL267" s="471"/>
      <c r="AM267" s="471"/>
      <c r="AN267" s="471"/>
      <c r="AO267" s="471"/>
      <c r="AP267" s="471"/>
      <c r="AQ267" s="471"/>
      <c r="AR267" s="471"/>
      <c r="AS267" s="471"/>
      <c r="AT267" s="472"/>
      <c r="AU267" s="472"/>
      <c r="AV267" s="210"/>
      <c r="AW267" s="210"/>
      <c r="AX267" s="210"/>
      <c r="AY267" s="210"/>
      <c r="AZ267" s="210"/>
      <c r="BA267" s="211"/>
      <c r="BB267" s="211"/>
      <c r="BC267" s="203"/>
      <c r="BD267" s="203"/>
      <c r="BE267" s="203"/>
      <c r="BF267" s="203"/>
      <c r="BG267" s="203"/>
      <c r="BH267" s="203"/>
      <c r="BI267" s="203"/>
      <c r="BJ267" s="203"/>
      <c r="BK267" s="203"/>
      <c r="BL267" s="203"/>
      <c r="BM267" s="203"/>
      <c r="BN267" s="203"/>
      <c r="BO267" s="203"/>
      <c r="BP267" s="203"/>
      <c r="BQ267" s="203"/>
      <c r="BR267" s="203"/>
      <c r="BS267" s="203"/>
      <c r="BT267" s="203"/>
      <c r="BU267" s="203"/>
      <c r="BV267" s="203"/>
      <c r="BW267" s="203"/>
      <c r="BX267" s="203"/>
      <c r="BY267" s="203"/>
      <c r="BZ267" s="203"/>
      <c r="CA267" s="203"/>
      <c r="CB267" s="203"/>
      <c r="CC267" s="203"/>
      <c r="CD267" s="203"/>
      <c r="CE267" s="203"/>
      <c r="CF267" s="203"/>
      <c r="CG267" s="203"/>
      <c r="CH267" s="203"/>
      <c r="CI267" s="203"/>
      <c r="CJ267" s="203"/>
      <c r="CK267" s="203"/>
      <c r="CL267" s="203"/>
      <c r="CM267" s="203"/>
      <c r="CN267" s="203"/>
      <c r="CO267" s="203"/>
      <c r="CP267" s="203"/>
      <c r="CQ267" s="203"/>
      <c r="CR267" s="203"/>
      <c r="CS267" s="203"/>
      <c r="DZ267" s="272"/>
      <c r="EA267" s="272"/>
      <c r="EB267" s="272"/>
      <c r="EC267" s="272"/>
      <c r="ED267" s="272"/>
      <c r="EE267" s="272"/>
      <c r="EF267" s="272"/>
      <c r="EG267" s="272"/>
      <c r="EH267" s="272"/>
      <c r="EI267" s="272"/>
      <c r="EJ267" s="272"/>
      <c r="EK267" s="272"/>
      <c r="EL267" s="272"/>
      <c r="EM267" s="272"/>
      <c r="EN267" s="272"/>
      <c r="EO267" s="272"/>
      <c r="EP267" s="272"/>
      <c r="EQ267" s="272"/>
      <c r="ER267" s="272"/>
      <c r="ES267" s="272"/>
      <c r="ET267" s="272"/>
      <c r="EU267" s="272"/>
      <c r="EV267" s="272"/>
      <c r="EW267" s="272"/>
      <c r="EX267" s="272"/>
      <c r="EY267" s="272"/>
      <c r="EZ267" s="272"/>
      <c r="FA267" s="272"/>
      <c r="FB267" s="272"/>
      <c r="FC267" s="272"/>
      <c r="FD267" s="272"/>
      <c r="FE267" s="272"/>
      <c r="FF267" s="272"/>
      <c r="FG267" s="272"/>
      <c r="FH267" s="272"/>
      <c r="FI267" s="272"/>
      <c r="FJ267" s="272"/>
      <c r="FK267" s="272"/>
      <c r="FL267" s="272"/>
      <c r="FM267" s="272"/>
      <c r="FN267" s="272"/>
      <c r="FO267" s="272"/>
      <c r="FP267" s="272"/>
      <c r="FQ267" s="272"/>
      <c r="FR267" s="272"/>
      <c r="FS267" s="272"/>
      <c r="FT267" s="272"/>
      <c r="FU267" s="272"/>
      <c r="FV267" s="272"/>
      <c r="FW267" s="272"/>
      <c r="FX267" s="272"/>
      <c r="FY267" s="272"/>
      <c r="FZ267" s="272"/>
      <c r="GA267" s="272"/>
      <c r="GB267" s="272"/>
      <c r="GC267" s="272"/>
      <c r="GD267" s="272"/>
      <c r="GE267" s="272"/>
      <c r="GF267" s="272"/>
      <c r="GG267" s="272"/>
      <c r="GH267" s="272"/>
      <c r="GI267" s="272"/>
      <c r="GJ267" s="272"/>
      <c r="GK267" s="272"/>
      <c r="GL267" s="272"/>
      <c r="GM267" s="272"/>
    </row>
    <row r="268" spans="1:195" s="24" customFormat="1" ht="13.5" customHeight="1">
      <c r="A268" s="449"/>
      <c r="B268" s="449"/>
      <c r="C268" s="449"/>
      <c r="D268" s="450"/>
      <c r="E268" s="450"/>
      <c r="F268" s="450"/>
      <c r="G268" s="450"/>
      <c r="H268" s="448"/>
      <c r="I268" s="448"/>
      <c r="J268" s="448"/>
      <c r="K268" s="448"/>
      <c r="L268" s="448"/>
      <c r="M268" s="448"/>
      <c r="N268" s="448"/>
      <c r="O268" s="448"/>
      <c r="P268" s="447"/>
      <c r="Q268" s="447"/>
      <c r="R268" s="447"/>
      <c r="S268" s="447"/>
      <c r="T268" s="447"/>
      <c r="U268" s="447"/>
      <c r="V268" s="447"/>
      <c r="W268" s="447"/>
      <c r="X268" s="447"/>
      <c r="Y268" s="447"/>
      <c r="Z268" s="447"/>
      <c r="AA268" s="447"/>
      <c r="AB268" s="447"/>
      <c r="AC268" s="447"/>
      <c r="AD268" s="447"/>
      <c r="AE268" s="447"/>
      <c r="AF268" s="447"/>
      <c r="AG268" s="447"/>
      <c r="AH268" s="447"/>
      <c r="AI268" s="447"/>
      <c r="AJ268" s="447"/>
      <c r="AK268" s="447"/>
      <c r="AL268" s="447"/>
      <c r="AM268" s="447"/>
      <c r="AN268" s="447"/>
      <c r="AO268" s="447"/>
      <c r="AP268" s="447"/>
      <c r="AQ268" s="447"/>
      <c r="AR268" s="447"/>
      <c r="AS268" s="447"/>
      <c r="AT268" s="447"/>
      <c r="AU268" s="447"/>
      <c r="AV268" s="210"/>
      <c r="AW268" s="210"/>
      <c r="AX268" s="210"/>
      <c r="AY268" s="210"/>
      <c r="AZ268" s="210"/>
      <c r="BA268" s="211"/>
      <c r="BB268" s="211"/>
      <c r="BC268" s="203"/>
      <c r="BD268" s="203"/>
      <c r="BE268" s="203"/>
      <c r="BF268" s="203"/>
      <c r="BG268" s="203"/>
      <c r="BH268" s="203"/>
      <c r="BI268" s="203"/>
      <c r="BJ268" s="203"/>
      <c r="BK268" s="203"/>
      <c r="BL268" s="203"/>
      <c r="BM268" s="203"/>
      <c r="BN268" s="203"/>
      <c r="BO268" s="203"/>
      <c r="BP268" s="203"/>
      <c r="BQ268" s="203"/>
      <c r="BR268" s="203"/>
      <c r="BS268" s="203"/>
      <c r="BT268" s="203"/>
      <c r="BU268" s="203"/>
      <c r="BV268" s="203"/>
      <c r="BW268" s="203"/>
      <c r="BX268" s="203"/>
      <c r="BY268" s="203"/>
      <c r="BZ268" s="203"/>
      <c r="CA268" s="203"/>
      <c r="CB268" s="203"/>
      <c r="CC268" s="203"/>
      <c r="CD268" s="203"/>
      <c r="CE268" s="203"/>
      <c r="CF268" s="203"/>
      <c r="CG268" s="203"/>
      <c r="CH268" s="203"/>
      <c r="CI268" s="203"/>
      <c r="CJ268" s="203"/>
      <c r="CK268" s="203"/>
      <c r="CL268" s="203"/>
      <c r="CM268" s="203"/>
      <c r="CN268" s="203"/>
      <c r="CO268" s="203"/>
      <c r="CP268" s="203"/>
      <c r="CQ268" s="203"/>
      <c r="CR268" s="203"/>
      <c r="CS268" s="203"/>
      <c r="DZ268" s="272"/>
      <c r="EA268" s="272"/>
      <c r="EB268" s="272"/>
      <c r="EC268" s="272"/>
      <c r="ED268" s="272"/>
      <c r="EE268" s="272"/>
      <c r="EF268" s="272"/>
      <c r="EG268" s="272"/>
      <c r="EH268" s="272"/>
      <c r="EI268" s="272"/>
      <c r="EJ268" s="272"/>
      <c r="EK268" s="272"/>
      <c r="EL268" s="272"/>
      <c r="EM268" s="272"/>
      <c r="EN268" s="272"/>
      <c r="EO268" s="272"/>
      <c r="EP268" s="272"/>
      <c r="EQ268" s="272"/>
      <c r="ER268" s="272"/>
      <c r="ES268" s="272"/>
      <c r="ET268" s="272"/>
      <c r="EU268" s="272"/>
      <c r="EV268" s="272"/>
      <c r="EW268" s="272"/>
      <c r="EX268" s="272"/>
      <c r="EY268" s="272"/>
      <c r="EZ268" s="272"/>
      <c r="FA268" s="272"/>
      <c r="FB268" s="272"/>
      <c r="FC268" s="272"/>
      <c r="FD268" s="272"/>
      <c r="FE268" s="272"/>
      <c r="FF268" s="272"/>
      <c r="FG268" s="272"/>
      <c r="FH268" s="272"/>
      <c r="FI268" s="272"/>
      <c r="FJ268" s="272"/>
      <c r="FK268" s="272"/>
      <c r="FL268" s="272"/>
      <c r="FM268" s="272"/>
      <c r="FN268" s="272"/>
      <c r="FO268" s="272"/>
      <c r="FP268" s="272"/>
      <c r="FQ268" s="272"/>
      <c r="FR268" s="272"/>
      <c r="FS268" s="272"/>
      <c r="FT268" s="272"/>
      <c r="FU268" s="272"/>
      <c r="FV268" s="272"/>
      <c r="FW268" s="272"/>
      <c r="FX268" s="272"/>
      <c r="FY268" s="272"/>
      <c r="FZ268" s="272"/>
      <c r="GA268" s="272"/>
      <c r="GB268" s="272"/>
      <c r="GC268" s="272"/>
      <c r="GD268" s="272"/>
      <c r="GE268" s="272"/>
      <c r="GF268" s="272"/>
      <c r="GG268" s="272"/>
      <c r="GH268" s="272"/>
      <c r="GI268" s="272"/>
      <c r="GJ268" s="272"/>
      <c r="GK268" s="272"/>
      <c r="GL268" s="272"/>
      <c r="GM268" s="272"/>
    </row>
    <row r="269" spans="1:195" s="24" customFormat="1" ht="13.5" customHeight="1">
      <c r="A269" s="449"/>
      <c r="B269" s="449"/>
      <c r="C269" s="449"/>
      <c r="D269" s="449"/>
      <c r="E269" s="449"/>
      <c r="F269" s="449"/>
      <c r="G269" s="449"/>
      <c r="H269" s="448"/>
      <c r="I269" s="448"/>
      <c r="J269" s="448"/>
      <c r="K269" s="448"/>
      <c r="L269" s="448"/>
      <c r="M269" s="448"/>
      <c r="N269" s="448"/>
      <c r="O269" s="448"/>
      <c r="P269" s="447"/>
      <c r="Q269" s="447"/>
      <c r="R269" s="447"/>
      <c r="S269" s="447"/>
      <c r="T269" s="447"/>
      <c r="U269" s="447"/>
      <c r="V269" s="447"/>
      <c r="W269" s="447"/>
      <c r="X269" s="472"/>
      <c r="Y269" s="472"/>
      <c r="Z269" s="472"/>
      <c r="AA269" s="472"/>
      <c r="AB269" s="471"/>
      <c r="AC269" s="471"/>
      <c r="AD269" s="471"/>
      <c r="AE269" s="471"/>
      <c r="AF269" s="471"/>
      <c r="AG269" s="471"/>
      <c r="AH269" s="471"/>
      <c r="AI269" s="471"/>
      <c r="AJ269" s="471"/>
      <c r="AK269" s="471"/>
      <c r="AL269" s="471"/>
      <c r="AM269" s="471"/>
      <c r="AN269" s="471"/>
      <c r="AO269" s="471"/>
      <c r="AP269" s="471"/>
      <c r="AQ269" s="471"/>
      <c r="AR269" s="471"/>
      <c r="AS269" s="471"/>
      <c r="AT269" s="472"/>
      <c r="AU269" s="472"/>
      <c r="AV269" s="210"/>
      <c r="AW269" s="210"/>
      <c r="AX269" s="210"/>
      <c r="AY269" s="210"/>
      <c r="AZ269" s="210"/>
      <c r="BA269" s="211"/>
      <c r="BB269" s="211"/>
      <c r="BC269" s="203"/>
      <c r="BD269" s="203"/>
      <c r="BE269" s="203"/>
      <c r="BF269" s="203"/>
      <c r="BG269" s="203"/>
      <c r="BH269" s="203"/>
      <c r="BI269" s="203"/>
      <c r="BJ269" s="203"/>
      <c r="BK269" s="203"/>
      <c r="BL269" s="203"/>
      <c r="BM269" s="203"/>
      <c r="BN269" s="203"/>
      <c r="BO269" s="203"/>
      <c r="BP269" s="203"/>
      <c r="BQ269" s="203"/>
      <c r="BR269" s="203"/>
      <c r="BS269" s="203"/>
      <c r="BT269" s="203"/>
      <c r="BU269" s="203"/>
      <c r="BV269" s="203"/>
      <c r="BW269" s="203"/>
      <c r="BX269" s="203"/>
      <c r="BY269" s="203"/>
      <c r="BZ269" s="203"/>
      <c r="CA269" s="203"/>
      <c r="CB269" s="203"/>
      <c r="CC269" s="203"/>
      <c r="CD269" s="203"/>
      <c r="CE269" s="203"/>
      <c r="CF269" s="203"/>
      <c r="CG269" s="203"/>
      <c r="CH269" s="203"/>
      <c r="CI269" s="203"/>
      <c r="CJ269" s="203"/>
      <c r="CK269" s="203"/>
      <c r="CL269" s="203"/>
      <c r="CM269" s="203"/>
      <c r="CN269" s="203"/>
      <c r="CO269" s="203"/>
      <c r="CP269" s="203"/>
      <c r="CQ269" s="203"/>
      <c r="CR269" s="203"/>
      <c r="CS269" s="203"/>
      <c r="DZ269" s="272"/>
      <c r="EA269" s="272"/>
      <c r="EB269" s="272"/>
      <c r="EC269" s="272"/>
      <c r="ED269" s="272"/>
      <c r="EE269" s="272"/>
      <c r="EF269" s="272"/>
      <c r="EG269" s="272"/>
      <c r="EH269" s="272"/>
      <c r="EI269" s="272"/>
      <c r="EJ269" s="272"/>
      <c r="EK269" s="272"/>
      <c r="EL269" s="272"/>
      <c r="EM269" s="272"/>
      <c r="EN269" s="272"/>
      <c r="EO269" s="272"/>
      <c r="EP269" s="272"/>
      <c r="EQ269" s="272"/>
      <c r="ER269" s="272"/>
      <c r="ES269" s="272"/>
      <c r="ET269" s="272"/>
      <c r="EU269" s="272"/>
      <c r="EV269" s="272"/>
      <c r="EW269" s="272"/>
      <c r="EX269" s="272"/>
      <c r="EY269" s="272"/>
      <c r="EZ269" s="272"/>
      <c r="FA269" s="272"/>
      <c r="FB269" s="272"/>
      <c r="FC269" s="272"/>
      <c r="FD269" s="272"/>
      <c r="FE269" s="272"/>
      <c r="FF269" s="272"/>
      <c r="FG269" s="272"/>
      <c r="FH269" s="272"/>
      <c r="FI269" s="272"/>
      <c r="FJ269" s="272"/>
      <c r="FK269" s="272"/>
      <c r="FL269" s="272"/>
      <c r="FM269" s="272"/>
      <c r="FN269" s="272"/>
      <c r="FO269" s="272"/>
      <c r="FP269" s="272"/>
      <c r="FQ269" s="272"/>
      <c r="FR269" s="272"/>
      <c r="FS269" s="272"/>
      <c r="FT269" s="272"/>
      <c r="FU269" s="272"/>
      <c r="FV269" s="272"/>
      <c r="FW269" s="272"/>
      <c r="FX269" s="272"/>
      <c r="FY269" s="272"/>
      <c r="FZ269" s="272"/>
      <c r="GA269" s="272"/>
      <c r="GB269" s="272"/>
      <c r="GC269" s="272"/>
      <c r="GD269" s="272"/>
      <c r="GE269" s="272"/>
      <c r="GF269" s="272"/>
      <c r="GG269" s="272"/>
      <c r="GH269" s="272"/>
      <c r="GI269" s="272"/>
      <c r="GJ269" s="272"/>
      <c r="GK269" s="272"/>
      <c r="GL269" s="272"/>
      <c r="GM269" s="272"/>
    </row>
    <row r="270" spans="1:195" s="24" customFormat="1" ht="13.5" customHeight="1">
      <c r="A270" s="449"/>
      <c r="B270" s="449"/>
      <c r="C270" s="449"/>
      <c r="D270" s="450"/>
      <c r="E270" s="450"/>
      <c r="F270" s="450"/>
      <c r="G270" s="450"/>
      <c r="H270" s="448"/>
      <c r="I270" s="448"/>
      <c r="J270" s="448"/>
      <c r="K270" s="448"/>
      <c r="L270" s="448"/>
      <c r="M270" s="448"/>
      <c r="N270" s="448"/>
      <c r="O270" s="448"/>
      <c r="P270" s="447"/>
      <c r="Q270" s="447"/>
      <c r="R270" s="447"/>
      <c r="S270" s="447"/>
      <c r="T270" s="447"/>
      <c r="U270" s="447"/>
      <c r="V270" s="447"/>
      <c r="W270" s="447"/>
      <c r="X270" s="472"/>
      <c r="Y270" s="472"/>
      <c r="Z270" s="472"/>
      <c r="AA270" s="472"/>
      <c r="AB270" s="471"/>
      <c r="AC270" s="471"/>
      <c r="AD270" s="471"/>
      <c r="AE270" s="471"/>
      <c r="AF270" s="471"/>
      <c r="AG270" s="471"/>
      <c r="AH270" s="471"/>
      <c r="AI270" s="471"/>
      <c r="AJ270" s="471"/>
      <c r="AK270" s="471"/>
      <c r="AL270" s="471"/>
      <c r="AM270" s="471"/>
      <c r="AN270" s="471"/>
      <c r="AO270" s="471"/>
      <c r="AP270" s="471"/>
      <c r="AQ270" s="471"/>
      <c r="AR270" s="471"/>
      <c r="AS270" s="471"/>
      <c r="AT270" s="472"/>
      <c r="AU270" s="472"/>
      <c r="AV270" s="210"/>
      <c r="AW270" s="210"/>
      <c r="AX270" s="210"/>
      <c r="AY270" s="210"/>
      <c r="AZ270" s="210"/>
      <c r="BA270" s="211"/>
      <c r="BB270" s="211"/>
      <c r="BC270" s="203"/>
      <c r="BD270" s="203"/>
      <c r="BE270" s="203"/>
      <c r="BF270" s="203"/>
      <c r="BG270" s="203"/>
      <c r="BH270" s="203"/>
      <c r="BI270" s="203"/>
      <c r="BJ270" s="203"/>
      <c r="BK270" s="203"/>
      <c r="BL270" s="203"/>
      <c r="BM270" s="203"/>
      <c r="BN270" s="203"/>
      <c r="BO270" s="203"/>
      <c r="BP270" s="203"/>
      <c r="BQ270" s="203"/>
      <c r="BR270" s="203"/>
      <c r="BS270" s="203"/>
      <c r="BT270" s="203"/>
      <c r="BU270" s="203"/>
      <c r="BV270" s="203"/>
      <c r="BW270" s="203"/>
      <c r="BX270" s="203"/>
      <c r="BY270" s="203"/>
      <c r="BZ270" s="203"/>
      <c r="CA270" s="203"/>
      <c r="CB270" s="203"/>
      <c r="CC270" s="203"/>
      <c r="CD270" s="203"/>
      <c r="CE270" s="203"/>
      <c r="CF270" s="203"/>
      <c r="CG270" s="203"/>
      <c r="CH270" s="203"/>
      <c r="CI270" s="203"/>
      <c r="CJ270" s="203"/>
      <c r="CK270" s="203"/>
      <c r="CL270" s="203"/>
      <c r="CM270" s="203"/>
      <c r="CN270" s="203"/>
      <c r="CO270" s="203"/>
      <c r="CP270" s="203"/>
      <c r="CQ270" s="203"/>
      <c r="CR270" s="203"/>
      <c r="CS270" s="203"/>
      <c r="DZ270" s="272"/>
      <c r="EA270" s="272"/>
      <c r="EB270" s="272"/>
      <c r="EC270" s="272"/>
      <c r="ED270" s="272"/>
      <c r="EE270" s="272"/>
      <c r="EF270" s="272"/>
      <c r="EG270" s="272"/>
      <c r="EH270" s="272"/>
      <c r="EI270" s="272"/>
      <c r="EJ270" s="272"/>
      <c r="EK270" s="272"/>
      <c r="EL270" s="272"/>
      <c r="EM270" s="272"/>
      <c r="EN270" s="272"/>
      <c r="EO270" s="272"/>
      <c r="EP270" s="272"/>
      <c r="EQ270" s="272"/>
      <c r="ER270" s="272"/>
      <c r="ES270" s="272"/>
      <c r="ET270" s="272"/>
      <c r="EU270" s="272"/>
      <c r="EV270" s="272"/>
      <c r="EW270" s="272"/>
      <c r="EX270" s="272"/>
      <c r="EY270" s="272"/>
      <c r="EZ270" s="272"/>
      <c r="FA270" s="272"/>
      <c r="FB270" s="272"/>
      <c r="FC270" s="272"/>
      <c r="FD270" s="272"/>
      <c r="FE270" s="272"/>
      <c r="FF270" s="272"/>
      <c r="FG270" s="272"/>
      <c r="FH270" s="272"/>
      <c r="FI270" s="272"/>
      <c r="FJ270" s="272"/>
      <c r="FK270" s="272"/>
      <c r="FL270" s="272"/>
      <c r="FM270" s="272"/>
      <c r="FN270" s="272"/>
      <c r="FO270" s="272"/>
      <c r="FP270" s="272"/>
      <c r="FQ270" s="272"/>
      <c r="FR270" s="272"/>
      <c r="FS270" s="272"/>
      <c r="FT270" s="272"/>
      <c r="FU270" s="272"/>
      <c r="FV270" s="272"/>
      <c r="FW270" s="272"/>
      <c r="FX270" s="272"/>
      <c r="FY270" s="272"/>
      <c r="FZ270" s="272"/>
      <c r="GA270" s="272"/>
      <c r="GB270" s="272"/>
      <c r="GC270" s="272"/>
      <c r="GD270" s="272"/>
      <c r="GE270" s="272"/>
      <c r="GF270" s="272"/>
      <c r="GG270" s="272"/>
      <c r="GH270" s="272"/>
      <c r="GI270" s="272"/>
      <c r="GJ270" s="272"/>
      <c r="GK270" s="272"/>
      <c r="GL270" s="272"/>
      <c r="GM270" s="272"/>
    </row>
    <row r="271" spans="1:195" s="24" customFormat="1" ht="13.5" customHeight="1">
      <c r="A271" s="449"/>
      <c r="B271" s="449"/>
      <c r="C271" s="449"/>
      <c r="D271" s="450"/>
      <c r="E271" s="450"/>
      <c r="F271" s="450"/>
      <c r="G271" s="450"/>
      <c r="H271" s="448"/>
      <c r="I271" s="448"/>
      <c r="J271" s="448"/>
      <c r="K271" s="448"/>
      <c r="L271" s="448"/>
      <c r="M271" s="448"/>
      <c r="N271" s="448"/>
      <c r="O271" s="448"/>
      <c r="P271" s="447"/>
      <c r="Q271" s="447"/>
      <c r="R271" s="447"/>
      <c r="S271" s="447"/>
      <c r="T271" s="447"/>
      <c r="U271" s="447"/>
      <c r="V271" s="447"/>
      <c r="W271" s="447"/>
      <c r="X271" s="472"/>
      <c r="Y271" s="472"/>
      <c r="Z271" s="447"/>
      <c r="AA271" s="447"/>
      <c r="AB271" s="447"/>
      <c r="AC271" s="447"/>
      <c r="AD271" s="447"/>
      <c r="AE271" s="447"/>
      <c r="AF271" s="447"/>
      <c r="AG271" s="447"/>
      <c r="AH271" s="447"/>
      <c r="AI271" s="447"/>
      <c r="AJ271" s="447"/>
      <c r="AK271" s="447"/>
      <c r="AL271" s="447"/>
      <c r="AM271" s="447"/>
      <c r="AN271" s="471"/>
      <c r="AO271" s="471"/>
      <c r="AP271" s="471"/>
      <c r="AQ271" s="471"/>
      <c r="AR271" s="471"/>
      <c r="AS271" s="471"/>
      <c r="AT271" s="472"/>
      <c r="AU271" s="472"/>
      <c r="AV271" s="210"/>
      <c r="AW271" s="210"/>
      <c r="AX271" s="210"/>
      <c r="AY271" s="210"/>
      <c r="AZ271" s="210"/>
      <c r="BA271" s="211"/>
      <c r="BB271" s="211"/>
      <c r="BC271" s="203"/>
      <c r="BD271" s="203"/>
      <c r="BE271" s="203"/>
      <c r="BF271" s="203"/>
      <c r="BG271" s="203"/>
      <c r="BH271" s="203"/>
      <c r="BI271" s="203"/>
      <c r="BJ271" s="203"/>
      <c r="BK271" s="203"/>
      <c r="BL271" s="203"/>
      <c r="BM271" s="203"/>
      <c r="BN271" s="203"/>
      <c r="BO271" s="203"/>
      <c r="BP271" s="203"/>
      <c r="BQ271" s="203"/>
      <c r="BR271" s="203"/>
      <c r="BS271" s="203"/>
      <c r="BT271" s="203"/>
      <c r="BU271" s="203"/>
      <c r="BV271" s="203"/>
      <c r="BW271" s="203"/>
      <c r="BX271" s="203"/>
      <c r="BY271" s="203"/>
      <c r="BZ271" s="203"/>
      <c r="CA271" s="203"/>
      <c r="CB271" s="203"/>
      <c r="CC271" s="203"/>
      <c r="CD271" s="203"/>
      <c r="CE271" s="203"/>
      <c r="CF271" s="203"/>
      <c r="CG271" s="203"/>
      <c r="CH271" s="203"/>
      <c r="CI271" s="203"/>
      <c r="CJ271" s="203"/>
      <c r="CK271" s="203"/>
      <c r="CL271" s="203"/>
      <c r="CM271" s="203"/>
      <c r="CN271" s="203"/>
      <c r="CO271" s="203"/>
      <c r="CP271" s="203"/>
      <c r="CQ271" s="203"/>
      <c r="CR271" s="203"/>
      <c r="CS271" s="203"/>
      <c r="DZ271" s="272"/>
      <c r="EA271" s="272"/>
      <c r="EB271" s="272"/>
      <c r="EC271" s="272"/>
      <c r="ED271" s="272"/>
      <c r="EE271" s="272"/>
      <c r="EF271" s="272"/>
      <c r="EG271" s="272"/>
      <c r="EH271" s="272"/>
      <c r="EI271" s="272"/>
      <c r="EJ271" s="272"/>
      <c r="EK271" s="272"/>
      <c r="EL271" s="272"/>
      <c r="EM271" s="272"/>
      <c r="EN271" s="272"/>
      <c r="EO271" s="272"/>
      <c r="EP271" s="272"/>
      <c r="EQ271" s="272"/>
      <c r="ER271" s="272"/>
      <c r="ES271" s="272"/>
      <c r="ET271" s="272"/>
      <c r="EU271" s="272"/>
      <c r="EV271" s="272"/>
      <c r="EW271" s="272"/>
      <c r="EX271" s="272"/>
      <c r="EY271" s="272"/>
      <c r="EZ271" s="272"/>
      <c r="FA271" s="272"/>
      <c r="FB271" s="272"/>
      <c r="FC271" s="272"/>
      <c r="FD271" s="272"/>
      <c r="FE271" s="272"/>
      <c r="FF271" s="272"/>
      <c r="FG271" s="272"/>
      <c r="FH271" s="272"/>
      <c r="FI271" s="272"/>
      <c r="FJ271" s="272"/>
      <c r="FK271" s="272"/>
      <c r="FL271" s="272"/>
      <c r="FM271" s="272"/>
      <c r="FN271" s="272"/>
      <c r="FO271" s="272"/>
      <c r="FP271" s="272"/>
      <c r="FQ271" s="272"/>
      <c r="FR271" s="272"/>
      <c r="FS271" s="272"/>
      <c r="FT271" s="272"/>
      <c r="FU271" s="272"/>
      <c r="FV271" s="272"/>
      <c r="FW271" s="272"/>
      <c r="FX271" s="272"/>
      <c r="FY271" s="272"/>
      <c r="FZ271" s="272"/>
      <c r="GA271" s="272"/>
      <c r="GB271" s="272"/>
      <c r="GC271" s="272"/>
      <c r="GD271" s="272"/>
      <c r="GE271" s="272"/>
      <c r="GF271" s="272"/>
      <c r="GG271" s="272"/>
      <c r="GH271" s="272"/>
      <c r="GI271" s="272"/>
      <c r="GJ271" s="272"/>
      <c r="GK271" s="272"/>
      <c r="GL271" s="272"/>
      <c r="GM271" s="272"/>
    </row>
    <row r="272" spans="1:195" s="24" customFormat="1" ht="13.5" customHeight="1">
      <c r="A272" s="449"/>
      <c r="B272" s="449"/>
      <c r="C272" s="449"/>
      <c r="D272" s="450"/>
      <c r="E272" s="450"/>
      <c r="F272" s="450"/>
      <c r="G272" s="450"/>
      <c r="H272" s="448"/>
      <c r="I272" s="448"/>
      <c r="J272" s="448"/>
      <c r="K272" s="448"/>
      <c r="L272" s="448"/>
      <c r="M272" s="448"/>
      <c r="N272" s="448"/>
      <c r="O272" s="448"/>
      <c r="P272" s="447"/>
      <c r="Q272" s="447"/>
      <c r="R272" s="447"/>
      <c r="S272" s="447"/>
      <c r="T272" s="447"/>
      <c r="U272" s="447"/>
      <c r="V272" s="447"/>
      <c r="W272" s="447"/>
      <c r="X272" s="472"/>
      <c r="Y272" s="472"/>
      <c r="Z272" s="472"/>
      <c r="AA272" s="472"/>
      <c r="AB272" s="471"/>
      <c r="AC272" s="471"/>
      <c r="AD272" s="471"/>
      <c r="AE272" s="471"/>
      <c r="AF272" s="471"/>
      <c r="AG272" s="471"/>
      <c r="AH272" s="471"/>
      <c r="AI272" s="471"/>
      <c r="AJ272" s="471"/>
      <c r="AK272" s="471"/>
      <c r="AL272" s="471"/>
      <c r="AM272" s="471"/>
      <c r="AN272" s="471"/>
      <c r="AO272" s="471"/>
      <c r="AP272" s="471"/>
      <c r="AQ272" s="471"/>
      <c r="AR272" s="471"/>
      <c r="AS272" s="471"/>
      <c r="AT272" s="472"/>
      <c r="AU272" s="472"/>
      <c r="AV272" s="210"/>
      <c r="AW272" s="210"/>
      <c r="AX272" s="210"/>
      <c r="AY272" s="210"/>
      <c r="AZ272" s="210"/>
      <c r="BA272" s="211"/>
      <c r="BB272" s="211"/>
      <c r="BC272" s="203"/>
      <c r="BD272" s="203"/>
      <c r="BE272" s="203"/>
      <c r="BF272" s="203"/>
      <c r="BG272" s="203"/>
      <c r="BH272" s="203"/>
      <c r="BI272" s="203"/>
      <c r="BJ272" s="203"/>
      <c r="BK272" s="203"/>
      <c r="BL272" s="203"/>
      <c r="BM272" s="203"/>
      <c r="BN272" s="203"/>
      <c r="BO272" s="203"/>
      <c r="BP272" s="203"/>
      <c r="BQ272" s="203"/>
      <c r="BR272" s="203"/>
      <c r="BS272" s="203"/>
      <c r="BT272" s="203"/>
      <c r="BU272" s="203"/>
      <c r="BV272" s="203"/>
      <c r="BW272" s="203"/>
      <c r="BX272" s="203"/>
      <c r="BY272" s="203"/>
      <c r="BZ272" s="203"/>
      <c r="CA272" s="203"/>
      <c r="CB272" s="203"/>
      <c r="CC272" s="203"/>
      <c r="CD272" s="203"/>
      <c r="CE272" s="203"/>
      <c r="CF272" s="203"/>
      <c r="CG272" s="203"/>
      <c r="CH272" s="203"/>
      <c r="CI272" s="203"/>
      <c r="CJ272" s="203"/>
      <c r="CK272" s="203"/>
      <c r="CL272" s="203"/>
      <c r="CM272" s="203"/>
      <c r="CN272" s="203"/>
      <c r="CO272" s="203"/>
      <c r="CP272" s="203"/>
      <c r="CQ272" s="203"/>
      <c r="CR272" s="203"/>
      <c r="CS272" s="203"/>
      <c r="DZ272" s="272"/>
      <c r="EA272" s="272"/>
      <c r="EB272" s="272"/>
      <c r="EC272" s="272"/>
      <c r="ED272" s="272"/>
      <c r="EE272" s="272"/>
      <c r="EF272" s="272"/>
      <c r="EG272" s="272"/>
      <c r="EH272" s="272"/>
      <c r="EI272" s="272"/>
      <c r="EJ272" s="272"/>
      <c r="EK272" s="272"/>
      <c r="EL272" s="272"/>
      <c r="EM272" s="272"/>
      <c r="EN272" s="272"/>
      <c r="EO272" s="272"/>
      <c r="EP272" s="272"/>
      <c r="EQ272" s="272"/>
      <c r="ER272" s="272"/>
      <c r="ES272" s="272"/>
      <c r="ET272" s="272"/>
      <c r="EU272" s="272"/>
      <c r="EV272" s="272"/>
      <c r="EW272" s="272"/>
      <c r="EX272" s="272"/>
      <c r="EY272" s="272"/>
      <c r="EZ272" s="272"/>
      <c r="FA272" s="272"/>
      <c r="FB272" s="272"/>
      <c r="FC272" s="272"/>
      <c r="FD272" s="272"/>
      <c r="FE272" s="272"/>
      <c r="FF272" s="272"/>
      <c r="FG272" s="272"/>
      <c r="FH272" s="272"/>
      <c r="FI272" s="272"/>
      <c r="FJ272" s="272"/>
      <c r="FK272" s="272"/>
      <c r="FL272" s="272"/>
      <c r="FM272" s="272"/>
      <c r="FN272" s="272"/>
      <c r="FO272" s="272"/>
      <c r="FP272" s="272"/>
      <c r="FQ272" s="272"/>
      <c r="FR272" s="272"/>
      <c r="FS272" s="272"/>
      <c r="FT272" s="272"/>
      <c r="FU272" s="272"/>
      <c r="FV272" s="272"/>
      <c r="FW272" s="272"/>
      <c r="FX272" s="272"/>
      <c r="FY272" s="272"/>
      <c r="FZ272" s="272"/>
      <c r="GA272" s="272"/>
      <c r="GB272" s="272"/>
      <c r="GC272" s="272"/>
      <c r="GD272" s="272"/>
      <c r="GE272" s="272"/>
      <c r="GF272" s="272"/>
      <c r="GG272" s="272"/>
      <c r="GH272" s="272"/>
      <c r="GI272" s="272"/>
      <c r="GJ272" s="272"/>
      <c r="GK272" s="272"/>
      <c r="GL272" s="272"/>
      <c r="GM272" s="272"/>
    </row>
    <row r="273" spans="1:195" s="24" customFormat="1" ht="13.5" customHeight="1">
      <c r="A273" s="449"/>
      <c r="B273" s="449"/>
      <c r="C273" s="449"/>
      <c r="D273" s="450"/>
      <c r="E273" s="450"/>
      <c r="F273" s="450"/>
      <c r="G273" s="450"/>
      <c r="H273" s="448"/>
      <c r="I273" s="448"/>
      <c r="J273" s="448"/>
      <c r="K273" s="448"/>
      <c r="L273" s="448"/>
      <c r="M273" s="448"/>
      <c r="N273" s="448"/>
      <c r="O273" s="448"/>
      <c r="P273" s="447"/>
      <c r="Q273" s="447"/>
      <c r="R273" s="447"/>
      <c r="S273" s="447"/>
      <c r="T273" s="447"/>
      <c r="U273" s="447"/>
      <c r="V273" s="447"/>
      <c r="W273" s="447"/>
      <c r="X273" s="472"/>
      <c r="Y273" s="472"/>
      <c r="Z273" s="472"/>
      <c r="AA273" s="472"/>
      <c r="AB273" s="471"/>
      <c r="AC273" s="471"/>
      <c r="AD273" s="471"/>
      <c r="AE273" s="471"/>
      <c r="AF273" s="471"/>
      <c r="AG273" s="471"/>
      <c r="AH273" s="471"/>
      <c r="AI273" s="471"/>
      <c r="AJ273" s="471"/>
      <c r="AK273" s="471"/>
      <c r="AL273" s="471"/>
      <c r="AM273" s="471"/>
      <c r="AN273" s="471"/>
      <c r="AO273" s="471"/>
      <c r="AP273" s="471"/>
      <c r="AQ273" s="471"/>
      <c r="AR273" s="471"/>
      <c r="AS273" s="471"/>
      <c r="AT273" s="472"/>
      <c r="AU273" s="472"/>
      <c r="AV273" s="210"/>
      <c r="AW273" s="210"/>
      <c r="AX273" s="210"/>
      <c r="AY273" s="210"/>
      <c r="AZ273" s="210"/>
      <c r="BA273" s="211"/>
      <c r="BB273" s="211"/>
      <c r="BC273" s="203"/>
      <c r="BD273" s="203"/>
      <c r="BE273" s="203"/>
      <c r="BF273" s="203"/>
      <c r="BG273" s="203"/>
      <c r="BH273" s="203"/>
      <c r="BI273" s="203"/>
      <c r="BJ273" s="203"/>
      <c r="BK273" s="203"/>
      <c r="BL273" s="203"/>
      <c r="BM273" s="203"/>
      <c r="BN273" s="203"/>
      <c r="BO273" s="203"/>
      <c r="BP273" s="203"/>
      <c r="BQ273" s="203"/>
      <c r="BR273" s="203"/>
      <c r="BS273" s="203"/>
      <c r="BT273" s="203"/>
      <c r="BU273" s="203"/>
      <c r="BV273" s="203"/>
      <c r="BW273" s="203"/>
      <c r="BX273" s="203"/>
      <c r="BY273" s="203"/>
      <c r="BZ273" s="203"/>
      <c r="CA273" s="203"/>
      <c r="CB273" s="203"/>
      <c r="CC273" s="203"/>
      <c r="CD273" s="203"/>
      <c r="CE273" s="203"/>
      <c r="CF273" s="203"/>
      <c r="CG273" s="203"/>
      <c r="CH273" s="203"/>
      <c r="CI273" s="203"/>
      <c r="CJ273" s="203"/>
      <c r="CK273" s="203"/>
      <c r="CL273" s="203"/>
      <c r="CM273" s="203"/>
      <c r="CN273" s="203"/>
      <c r="CO273" s="203"/>
      <c r="CP273" s="203"/>
      <c r="CQ273" s="203"/>
      <c r="CR273" s="203"/>
      <c r="CS273" s="203"/>
      <c r="DZ273" s="272"/>
      <c r="EA273" s="272"/>
      <c r="EB273" s="272"/>
      <c r="EC273" s="272"/>
      <c r="ED273" s="272"/>
      <c r="EE273" s="272"/>
      <c r="EF273" s="272"/>
      <c r="EG273" s="272"/>
      <c r="EH273" s="272"/>
      <c r="EI273" s="272"/>
      <c r="EJ273" s="272"/>
      <c r="EK273" s="272"/>
      <c r="EL273" s="272"/>
      <c r="EM273" s="272"/>
      <c r="EN273" s="272"/>
      <c r="EO273" s="272"/>
      <c r="EP273" s="272"/>
      <c r="EQ273" s="272"/>
      <c r="ER273" s="272"/>
      <c r="ES273" s="272"/>
      <c r="ET273" s="272"/>
      <c r="EU273" s="272"/>
      <c r="EV273" s="272"/>
      <c r="EW273" s="272"/>
      <c r="EX273" s="272"/>
      <c r="EY273" s="272"/>
      <c r="EZ273" s="272"/>
      <c r="FA273" s="272"/>
      <c r="FB273" s="272"/>
      <c r="FC273" s="272"/>
      <c r="FD273" s="272"/>
      <c r="FE273" s="272"/>
      <c r="FF273" s="272"/>
      <c r="FG273" s="272"/>
      <c r="FH273" s="272"/>
      <c r="FI273" s="272"/>
      <c r="FJ273" s="272"/>
      <c r="FK273" s="272"/>
      <c r="FL273" s="272"/>
      <c r="FM273" s="272"/>
      <c r="FN273" s="272"/>
      <c r="FO273" s="272"/>
      <c r="FP273" s="272"/>
      <c r="FQ273" s="272"/>
      <c r="FR273" s="272"/>
      <c r="FS273" s="272"/>
      <c r="FT273" s="272"/>
      <c r="FU273" s="272"/>
      <c r="FV273" s="272"/>
      <c r="FW273" s="272"/>
      <c r="FX273" s="272"/>
      <c r="FY273" s="272"/>
      <c r="FZ273" s="272"/>
      <c r="GA273" s="272"/>
      <c r="GB273" s="272"/>
      <c r="GC273" s="272"/>
      <c r="GD273" s="272"/>
      <c r="GE273" s="272"/>
      <c r="GF273" s="272"/>
      <c r="GG273" s="272"/>
      <c r="GH273" s="272"/>
      <c r="GI273" s="272"/>
      <c r="GJ273" s="272"/>
      <c r="GK273" s="272"/>
      <c r="GL273" s="272"/>
      <c r="GM273" s="272"/>
    </row>
    <row r="274" spans="1:195" s="24" customFormat="1" ht="13.5" customHeight="1">
      <c r="A274" s="449"/>
      <c r="B274" s="449"/>
      <c r="C274" s="449"/>
      <c r="D274" s="450"/>
      <c r="E274" s="450"/>
      <c r="F274" s="450"/>
      <c r="G274" s="450"/>
      <c r="H274" s="448"/>
      <c r="I274" s="448"/>
      <c r="J274" s="448"/>
      <c r="K274" s="448"/>
      <c r="L274" s="448"/>
      <c r="M274" s="448"/>
      <c r="N274" s="448"/>
      <c r="O274" s="448"/>
      <c r="P274" s="447"/>
      <c r="Q274" s="447"/>
      <c r="R274" s="447"/>
      <c r="S274" s="447"/>
      <c r="T274" s="447"/>
      <c r="U274" s="447"/>
      <c r="V274" s="447"/>
      <c r="W274" s="447"/>
      <c r="X274" s="447"/>
      <c r="Y274" s="447"/>
      <c r="Z274" s="447"/>
      <c r="AA274" s="447"/>
      <c r="AB274" s="447"/>
      <c r="AC274" s="447"/>
      <c r="AD274" s="447"/>
      <c r="AE274" s="447"/>
      <c r="AF274" s="447"/>
      <c r="AG274" s="447"/>
      <c r="AH274" s="447"/>
      <c r="AI274" s="447"/>
      <c r="AJ274" s="447"/>
      <c r="AK274" s="447"/>
      <c r="AL274" s="447"/>
      <c r="AM274" s="447"/>
      <c r="AN274" s="447"/>
      <c r="AO274" s="447"/>
      <c r="AP274" s="447"/>
      <c r="AQ274" s="447"/>
      <c r="AR274" s="447"/>
      <c r="AS274" s="447"/>
      <c r="AT274" s="447"/>
      <c r="AU274" s="447"/>
      <c r="AV274" s="210"/>
      <c r="AW274" s="210"/>
      <c r="AX274" s="210"/>
      <c r="AY274" s="210"/>
      <c r="AZ274" s="210"/>
      <c r="BA274" s="211"/>
      <c r="BB274" s="211"/>
      <c r="BC274" s="203"/>
      <c r="BD274" s="203"/>
      <c r="BE274" s="203"/>
      <c r="BF274" s="203"/>
      <c r="BG274" s="203"/>
      <c r="BH274" s="203"/>
      <c r="BI274" s="203"/>
      <c r="BJ274" s="203"/>
      <c r="BK274" s="203"/>
      <c r="BL274" s="203"/>
      <c r="BM274" s="203"/>
      <c r="BN274" s="203"/>
      <c r="BO274" s="203"/>
      <c r="BP274" s="203"/>
      <c r="BQ274" s="203"/>
      <c r="BR274" s="203"/>
      <c r="BS274" s="203"/>
      <c r="BT274" s="203"/>
      <c r="BU274" s="203"/>
      <c r="BV274" s="203"/>
      <c r="BW274" s="203"/>
      <c r="BX274" s="203"/>
      <c r="BY274" s="203"/>
      <c r="BZ274" s="203"/>
      <c r="CA274" s="203"/>
      <c r="CB274" s="203"/>
      <c r="CC274" s="203"/>
      <c r="CD274" s="203"/>
      <c r="CE274" s="203"/>
      <c r="CF274" s="203"/>
      <c r="CG274" s="203"/>
      <c r="CH274" s="203"/>
      <c r="CI274" s="203"/>
      <c r="CJ274" s="203"/>
      <c r="CK274" s="203"/>
      <c r="CL274" s="203"/>
      <c r="CM274" s="203"/>
      <c r="CN274" s="203"/>
      <c r="CO274" s="203"/>
      <c r="CP274" s="203"/>
      <c r="CQ274" s="203"/>
      <c r="CR274" s="203"/>
      <c r="CS274" s="203"/>
      <c r="DZ274" s="272"/>
      <c r="EA274" s="272"/>
      <c r="EB274" s="272"/>
      <c r="EC274" s="272"/>
      <c r="ED274" s="272"/>
      <c r="EE274" s="272"/>
      <c r="EF274" s="272"/>
      <c r="EG274" s="272"/>
      <c r="EH274" s="272"/>
      <c r="EI274" s="272"/>
      <c r="EJ274" s="272"/>
      <c r="EK274" s="272"/>
      <c r="EL274" s="272"/>
      <c r="EM274" s="272"/>
      <c r="EN274" s="272"/>
      <c r="EO274" s="272"/>
      <c r="EP274" s="272"/>
      <c r="EQ274" s="272"/>
      <c r="ER274" s="272"/>
      <c r="ES274" s="272"/>
      <c r="ET274" s="272"/>
      <c r="EU274" s="272"/>
      <c r="EV274" s="272"/>
      <c r="EW274" s="272"/>
      <c r="EX274" s="272"/>
      <c r="EY274" s="272"/>
      <c r="EZ274" s="272"/>
      <c r="FA274" s="272"/>
      <c r="FB274" s="272"/>
      <c r="FC274" s="272"/>
      <c r="FD274" s="272"/>
      <c r="FE274" s="272"/>
      <c r="FF274" s="272"/>
      <c r="FG274" s="272"/>
      <c r="FH274" s="272"/>
      <c r="FI274" s="272"/>
      <c r="FJ274" s="272"/>
      <c r="FK274" s="272"/>
      <c r="FL274" s="272"/>
      <c r="FM274" s="272"/>
      <c r="FN274" s="272"/>
      <c r="FO274" s="272"/>
      <c r="FP274" s="272"/>
      <c r="FQ274" s="272"/>
      <c r="FR274" s="272"/>
      <c r="FS274" s="272"/>
      <c r="FT274" s="272"/>
      <c r="FU274" s="272"/>
      <c r="FV274" s="272"/>
      <c r="FW274" s="272"/>
      <c r="FX274" s="272"/>
      <c r="FY274" s="272"/>
      <c r="FZ274" s="272"/>
      <c r="GA274" s="272"/>
      <c r="GB274" s="272"/>
      <c r="GC274" s="272"/>
      <c r="GD274" s="272"/>
      <c r="GE274" s="272"/>
      <c r="GF274" s="272"/>
      <c r="GG274" s="272"/>
      <c r="GH274" s="272"/>
      <c r="GI274" s="272"/>
      <c r="GJ274" s="272"/>
      <c r="GK274" s="272"/>
      <c r="GL274" s="272"/>
      <c r="GM274" s="272"/>
    </row>
    <row r="275" spans="1:195" s="24" customFormat="1" ht="13.5" customHeight="1">
      <c r="A275" s="449"/>
      <c r="B275" s="449"/>
      <c r="C275" s="449"/>
      <c r="D275" s="449"/>
      <c r="E275" s="449"/>
      <c r="F275" s="449"/>
      <c r="G275" s="449"/>
      <c r="H275" s="448"/>
      <c r="I275" s="448"/>
      <c r="J275" s="448"/>
      <c r="K275" s="448"/>
      <c r="L275" s="448"/>
      <c r="M275" s="448"/>
      <c r="N275" s="448"/>
      <c r="O275" s="448"/>
      <c r="P275" s="447"/>
      <c r="Q275" s="447"/>
      <c r="R275" s="447"/>
      <c r="S275" s="447"/>
      <c r="T275" s="447"/>
      <c r="U275" s="447"/>
      <c r="V275" s="447"/>
      <c r="W275" s="447"/>
      <c r="X275" s="472"/>
      <c r="Y275" s="472"/>
      <c r="Z275" s="472"/>
      <c r="AA275" s="472"/>
      <c r="AB275" s="471"/>
      <c r="AC275" s="471"/>
      <c r="AD275" s="471"/>
      <c r="AE275" s="471"/>
      <c r="AF275" s="471"/>
      <c r="AG275" s="471"/>
      <c r="AH275" s="471"/>
      <c r="AI275" s="471"/>
      <c r="AJ275" s="471"/>
      <c r="AK275" s="471"/>
      <c r="AL275" s="471"/>
      <c r="AM275" s="471"/>
      <c r="AN275" s="471"/>
      <c r="AO275" s="471"/>
      <c r="AP275" s="471"/>
      <c r="AQ275" s="471"/>
      <c r="AR275" s="471"/>
      <c r="AS275" s="471"/>
      <c r="AT275" s="472"/>
      <c r="AU275" s="472"/>
      <c r="AV275" s="210"/>
      <c r="AW275" s="210"/>
      <c r="AX275" s="210"/>
      <c r="AY275" s="210"/>
      <c r="AZ275" s="210"/>
      <c r="BA275" s="211"/>
      <c r="BB275" s="211"/>
      <c r="BC275" s="203"/>
      <c r="BD275" s="203"/>
      <c r="BE275" s="203"/>
      <c r="BF275" s="203"/>
      <c r="BG275" s="203"/>
      <c r="BH275" s="203"/>
      <c r="BI275" s="203"/>
      <c r="BJ275" s="203"/>
      <c r="BK275" s="203"/>
      <c r="BL275" s="203"/>
      <c r="BM275" s="203"/>
      <c r="BN275" s="203"/>
      <c r="BO275" s="203"/>
      <c r="BP275" s="203"/>
      <c r="BQ275" s="203"/>
      <c r="BR275" s="203"/>
      <c r="BS275" s="203"/>
      <c r="BT275" s="203"/>
      <c r="BU275" s="203"/>
      <c r="BV275" s="203"/>
      <c r="BW275" s="203"/>
      <c r="BX275" s="203"/>
      <c r="BY275" s="203"/>
      <c r="BZ275" s="203"/>
      <c r="CA275" s="203"/>
      <c r="CB275" s="203"/>
      <c r="CC275" s="203"/>
      <c r="CD275" s="203"/>
      <c r="CE275" s="203"/>
      <c r="CF275" s="203"/>
      <c r="CG275" s="203"/>
      <c r="CH275" s="203"/>
      <c r="CI275" s="203"/>
      <c r="CJ275" s="203"/>
      <c r="CK275" s="203"/>
      <c r="CL275" s="203"/>
      <c r="CM275" s="203"/>
      <c r="CN275" s="203"/>
      <c r="CO275" s="203"/>
      <c r="CP275" s="203"/>
      <c r="CQ275" s="203"/>
      <c r="CR275" s="203"/>
      <c r="CS275" s="203"/>
      <c r="DZ275" s="272"/>
      <c r="EA275" s="272"/>
      <c r="EB275" s="272"/>
      <c r="EC275" s="272"/>
      <c r="ED275" s="272"/>
      <c r="EE275" s="272"/>
      <c r="EF275" s="272"/>
      <c r="EG275" s="272"/>
      <c r="EH275" s="272"/>
      <c r="EI275" s="272"/>
      <c r="EJ275" s="272"/>
      <c r="EK275" s="272"/>
      <c r="EL275" s="272"/>
      <c r="EM275" s="272"/>
      <c r="EN275" s="272"/>
      <c r="EO275" s="272"/>
      <c r="EP275" s="272"/>
      <c r="EQ275" s="272"/>
      <c r="ER275" s="272"/>
      <c r="ES275" s="272"/>
      <c r="ET275" s="272"/>
      <c r="EU275" s="272"/>
      <c r="EV275" s="272"/>
      <c r="EW275" s="272"/>
      <c r="EX275" s="272"/>
      <c r="EY275" s="272"/>
      <c r="EZ275" s="272"/>
      <c r="FA275" s="272"/>
      <c r="FB275" s="272"/>
      <c r="FC275" s="272"/>
      <c r="FD275" s="272"/>
      <c r="FE275" s="272"/>
      <c r="FF275" s="272"/>
      <c r="FG275" s="272"/>
      <c r="FH275" s="272"/>
      <c r="FI275" s="272"/>
      <c r="FJ275" s="272"/>
      <c r="FK275" s="272"/>
      <c r="FL275" s="272"/>
      <c r="FM275" s="272"/>
      <c r="FN275" s="272"/>
      <c r="FO275" s="272"/>
      <c r="FP275" s="272"/>
      <c r="FQ275" s="272"/>
      <c r="FR275" s="272"/>
      <c r="FS275" s="272"/>
      <c r="FT275" s="272"/>
      <c r="FU275" s="272"/>
      <c r="FV275" s="272"/>
      <c r="FW275" s="272"/>
      <c r="FX275" s="272"/>
      <c r="FY275" s="272"/>
      <c r="FZ275" s="272"/>
      <c r="GA275" s="272"/>
      <c r="GB275" s="272"/>
      <c r="GC275" s="272"/>
      <c r="GD275" s="272"/>
      <c r="GE275" s="272"/>
      <c r="GF275" s="272"/>
      <c r="GG275" s="272"/>
      <c r="GH275" s="272"/>
      <c r="GI275" s="272"/>
      <c r="GJ275" s="272"/>
      <c r="GK275" s="272"/>
      <c r="GL275" s="272"/>
      <c r="GM275" s="272"/>
    </row>
    <row r="276" spans="1:195" s="24" customFormat="1" ht="13.5" customHeight="1">
      <c r="A276" s="449"/>
      <c r="B276" s="449"/>
      <c r="C276" s="449"/>
      <c r="D276" s="450"/>
      <c r="E276" s="450"/>
      <c r="F276" s="450"/>
      <c r="G276" s="450"/>
      <c r="H276" s="448"/>
      <c r="I276" s="448"/>
      <c r="J276" s="448"/>
      <c r="K276" s="448"/>
      <c r="L276" s="448"/>
      <c r="M276" s="448"/>
      <c r="N276" s="448"/>
      <c r="O276" s="448"/>
      <c r="P276" s="447"/>
      <c r="Q276" s="447"/>
      <c r="R276" s="447"/>
      <c r="S276" s="447"/>
      <c r="T276" s="447"/>
      <c r="U276" s="447"/>
      <c r="V276" s="447"/>
      <c r="W276" s="447"/>
      <c r="X276" s="472"/>
      <c r="Y276" s="472"/>
      <c r="Z276" s="472"/>
      <c r="AA276" s="472"/>
      <c r="AB276" s="471"/>
      <c r="AC276" s="471"/>
      <c r="AD276" s="471"/>
      <c r="AE276" s="471"/>
      <c r="AF276" s="471"/>
      <c r="AG276" s="471"/>
      <c r="AH276" s="471"/>
      <c r="AI276" s="471"/>
      <c r="AJ276" s="471"/>
      <c r="AK276" s="471"/>
      <c r="AL276" s="471"/>
      <c r="AM276" s="471"/>
      <c r="AN276" s="471"/>
      <c r="AO276" s="471"/>
      <c r="AP276" s="471"/>
      <c r="AQ276" s="471"/>
      <c r="AR276" s="471"/>
      <c r="AS276" s="471"/>
      <c r="AT276" s="472"/>
      <c r="AU276" s="472"/>
      <c r="AV276" s="210"/>
      <c r="AW276" s="210"/>
      <c r="AX276" s="210"/>
      <c r="AY276" s="210"/>
      <c r="AZ276" s="210"/>
      <c r="BA276" s="211"/>
      <c r="BB276" s="211"/>
      <c r="BC276" s="203"/>
      <c r="BD276" s="203"/>
      <c r="BE276" s="203"/>
      <c r="BF276" s="203"/>
      <c r="BG276" s="203"/>
      <c r="BH276" s="203"/>
      <c r="BI276" s="203"/>
      <c r="BJ276" s="203"/>
      <c r="BK276" s="203"/>
      <c r="BL276" s="203"/>
      <c r="BM276" s="203"/>
      <c r="BN276" s="203"/>
      <c r="BO276" s="203"/>
      <c r="BP276" s="203"/>
      <c r="BQ276" s="203"/>
      <c r="BR276" s="203"/>
      <c r="BS276" s="203"/>
      <c r="BT276" s="203"/>
      <c r="BU276" s="203"/>
      <c r="BV276" s="203"/>
      <c r="BW276" s="203"/>
      <c r="BX276" s="203"/>
      <c r="BY276" s="203"/>
      <c r="BZ276" s="203"/>
      <c r="CA276" s="203"/>
      <c r="CB276" s="203"/>
      <c r="CC276" s="203"/>
      <c r="CD276" s="203"/>
      <c r="CE276" s="203"/>
      <c r="CF276" s="203"/>
      <c r="CG276" s="203"/>
      <c r="CH276" s="203"/>
      <c r="CI276" s="203"/>
      <c r="CJ276" s="203"/>
      <c r="CK276" s="203"/>
      <c r="CL276" s="203"/>
      <c r="CM276" s="203"/>
      <c r="CN276" s="203"/>
      <c r="CO276" s="203"/>
      <c r="CP276" s="203"/>
      <c r="CQ276" s="203"/>
      <c r="CR276" s="203"/>
      <c r="CS276" s="203"/>
      <c r="DZ276" s="272"/>
      <c r="EA276" s="272"/>
      <c r="EB276" s="272"/>
      <c r="EC276" s="272"/>
      <c r="ED276" s="272"/>
      <c r="EE276" s="272"/>
      <c r="EF276" s="272"/>
      <c r="EG276" s="272"/>
      <c r="EH276" s="272"/>
      <c r="EI276" s="272"/>
      <c r="EJ276" s="272"/>
      <c r="EK276" s="272"/>
      <c r="EL276" s="272"/>
      <c r="EM276" s="272"/>
      <c r="EN276" s="272"/>
      <c r="EO276" s="272"/>
      <c r="EP276" s="272"/>
      <c r="EQ276" s="272"/>
      <c r="ER276" s="272"/>
      <c r="ES276" s="272"/>
      <c r="ET276" s="272"/>
      <c r="EU276" s="272"/>
      <c r="EV276" s="272"/>
      <c r="EW276" s="272"/>
      <c r="EX276" s="272"/>
      <c r="EY276" s="272"/>
      <c r="EZ276" s="272"/>
      <c r="FA276" s="272"/>
      <c r="FB276" s="272"/>
      <c r="FC276" s="272"/>
      <c r="FD276" s="272"/>
      <c r="FE276" s="272"/>
      <c r="FF276" s="272"/>
      <c r="FG276" s="272"/>
      <c r="FH276" s="272"/>
      <c r="FI276" s="272"/>
      <c r="FJ276" s="272"/>
      <c r="FK276" s="272"/>
      <c r="FL276" s="272"/>
      <c r="FM276" s="272"/>
      <c r="FN276" s="272"/>
      <c r="FO276" s="272"/>
      <c r="FP276" s="272"/>
      <c r="FQ276" s="272"/>
      <c r="FR276" s="272"/>
      <c r="FS276" s="272"/>
      <c r="FT276" s="272"/>
      <c r="FU276" s="272"/>
      <c r="FV276" s="272"/>
      <c r="FW276" s="272"/>
      <c r="FX276" s="272"/>
      <c r="FY276" s="272"/>
      <c r="FZ276" s="272"/>
      <c r="GA276" s="272"/>
      <c r="GB276" s="272"/>
      <c r="GC276" s="272"/>
      <c r="GD276" s="272"/>
      <c r="GE276" s="272"/>
      <c r="GF276" s="272"/>
      <c r="GG276" s="272"/>
      <c r="GH276" s="272"/>
      <c r="GI276" s="272"/>
      <c r="GJ276" s="272"/>
      <c r="GK276" s="272"/>
      <c r="GL276" s="272"/>
      <c r="GM276" s="272"/>
    </row>
    <row r="277" spans="1:195" s="24" customFormat="1" ht="13.5" customHeight="1">
      <c r="A277" s="449"/>
      <c r="B277" s="449"/>
      <c r="C277" s="449"/>
      <c r="D277" s="450"/>
      <c r="E277" s="450"/>
      <c r="F277" s="450"/>
      <c r="G277" s="450"/>
      <c r="H277" s="448"/>
      <c r="I277" s="448"/>
      <c r="J277" s="448"/>
      <c r="K277" s="448"/>
      <c r="L277" s="448"/>
      <c r="M277" s="448"/>
      <c r="N277" s="448"/>
      <c r="O277" s="448"/>
      <c r="P277" s="447"/>
      <c r="Q277" s="447"/>
      <c r="R277" s="447"/>
      <c r="S277" s="447"/>
      <c r="T277" s="447"/>
      <c r="U277" s="447"/>
      <c r="V277" s="447"/>
      <c r="W277" s="447"/>
      <c r="X277" s="472"/>
      <c r="Y277" s="472"/>
      <c r="Z277" s="472"/>
      <c r="AA277" s="472"/>
      <c r="AB277" s="471"/>
      <c r="AC277" s="471"/>
      <c r="AD277" s="471"/>
      <c r="AE277" s="471"/>
      <c r="AF277" s="471"/>
      <c r="AG277" s="471"/>
      <c r="AH277" s="471"/>
      <c r="AI277" s="471"/>
      <c r="AJ277" s="471"/>
      <c r="AK277" s="471"/>
      <c r="AL277" s="471"/>
      <c r="AM277" s="471"/>
      <c r="AN277" s="471"/>
      <c r="AO277" s="471"/>
      <c r="AP277" s="471"/>
      <c r="AQ277" s="471"/>
      <c r="AR277" s="471"/>
      <c r="AS277" s="471"/>
      <c r="AT277" s="472"/>
      <c r="AU277" s="472"/>
      <c r="AV277" s="210"/>
      <c r="AW277" s="210"/>
      <c r="AX277" s="210"/>
      <c r="AY277" s="210"/>
      <c r="AZ277" s="210"/>
      <c r="BA277" s="211"/>
      <c r="BB277" s="211"/>
      <c r="BC277" s="203"/>
      <c r="BD277" s="203"/>
      <c r="BE277" s="203"/>
      <c r="BF277" s="203"/>
      <c r="BG277" s="203"/>
      <c r="BH277" s="203"/>
      <c r="BI277" s="203"/>
      <c r="BJ277" s="203"/>
      <c r="BK277" s="203"/>
      <c r="BL277" s="203"/>
      <c r="BM277" s="203"/>
      <c r="BN277" s="203"/>
      <c r="BO277" s="203"/>
      <c r="BP277" s="203"/>
      <c r="BQ277" s="203"/>
      <c r="BR277" s="203"/>
      <c r="BS277" s="203"/>
      <c r="BT277" s="203"/>
      <c r="BU277" s="203"/>
      <c r="BV277" s="203"/>
      <c r="BW277" s="203"/>
      <c r="BX277" s="203"/>
      <c r="BY277" s="203"/>
      <c r="BZ277" s="203"/>
      <c r="CA277" s="203"/>
      <c r="CB277" s="203"/>
      <c r="CC277" s="203"/>
      <c r="CD277" s="203"/>
      <c r="CE277" s="203"/>
      <c r="CF277" s="203"/>
      <c r="CG277" s="203"/>
      <c r="CH277" s="203"/>
      <c r="CI277" s="203"/>
      <c r="CJ277" s="203"/>
      <c r="CK277" s="203"/>
      <c r="CL277" s="203"/>
      <c r="CM277" s="203"/>
      <c r="CN277" s="203"/>
      <c r="CO277" s="203"/>
      <c r="CP277" s="203"/>
      <c r="CQ277" s="203"/>
      <c r="CR277" s="203"/>
      <c r="CS277" s="203"/>
      <c r="DZ277" s="272"/>
      <c r="EA277" s="272"/>
      <c r="EB277" s="272"/>
      <c r="EC277" s="272"/>
      <c r="ED277" s="272"/>
      <c r="EE277" s="272"/>
      <c r="EF277" s="272"/>
      <c r="EG277" s="272"/>
      <c r="EH277" s="272"/>
      <c r="EI277" s="272"/>
      <c r="EJ277" s="272"/>
      <c r="EK277" s="272"/>
      <c r="EL277" s="272"/>
      <c r="EM277" s="272"/>
      <c r="EN277" s="272"/>
      <c r="EO277" s="272"/>
      <c r="EP277" s="272"/>
      <c r="EQ277" s="272"/>
      <c r="ER277" s="272"/>
      <c r="ES277" s="272"/>
      <c r="ET277" s="272"/>
      <c r="EU277" s="272"/>
      <c r="EV277" s="272"/>
      <c r="EW277" s="272"/>
      <c r="EX277" s="272"/>
      <c r="EY277" s="272"/>
      <c r="EZ277" s="272"/>
      <c r="FA277" s="272"/>
      <c r="FB277" s="272"/>
      <c r="FC277" s="272"/>
      <c r="FD277" s="272"/>
      <c r="FE277" s="272"/>
      <c r="FF277" s="272"/>
      <c r="FG277" s="272"/>
      <c r="FH277" s="272"/>
      <c r="FI277" s="272"/>
      <c r="FJ277" s="272"/>
      <c r="FK277" s="272"/>
      <c r="FL277" s="272"/>
      <c r="FM277" s="272"/>
      <c r="FN277" s="272"/>
      <c r="FO277" s="272"/>
      <c r="FP277" s="272"/>
      <c r="FQ277" s="272"/>
      <c r="FR277" s="272"/>
      <c r="FS277" s="272"/>
      <c r="FT277" s="272"/>
      <c r="FU277" s="272"/>
      <c r="FV277" s="272"/>
      <c r="FW277" s="272"/>
      <c r="FX277" s="272"/>
      <c r="FY277" s="272"/>
      <c r="FZ277" s="272"/>
      <c r="GA277" s="272"/>
      <c r="GB277" s="272"/>
      <c r="GC277" s="272"/>
      <c r="GD277" s="272"/>
      <c r="GE277" s="272"/>
      <c r="GF277" s="272"/>
      <c r="GG277" s="272"/>
      <c r="GH277" s="272"/>
      <c r="GI277" s="272"/>
      <c r="GJ277" s="272"/>
      <c r="GK277" s="272"/>
      <c r="GL277" s="272"/>
      <c r="GM277" s="272"/>
    </row>
    <row r="278" spans="1:195" s="24" customFormat="1" ht="13.5" customHeight="1">
      <c r="A278" s="449"/>
      <c r="B278" s="449"/>
      <c r="C278" s="449"/>
      <c r="D278" s="450"/>
      <c r="E278" s="450"/>
      <c r="F278" s="450"/>
      <c r="G278" s="450"/>
      <c r="H278" s="448"/>
      <c r="I278" s="448"/>
      <c r="J278" s="448"/>
      <c r="K278" s="448"/>
      <c r="L278" s="448"/>
      <c r="M278" s="448"/>
      <c r="N278" s="448"/>
      <c r="O278" s="448"/>
      <c r="P278" s="447"/>
      <c r="Q278" s="447"/>
      <c r="R278" s="447"/>
      <c r="S278" s="447"/>
      <c r="T278" s="447"/>
      <c r="U278" s="447"/>
      <c r="V278" s="447"/>
      <c r="W278" s="447"/>
      <c r="X278" s="472"/>
      <c r="Y278" s="472"/>
      <c r="Z278" s="472"/>
      <c r="AA278" s="472"/>
      <c r="AB278" s="471"/>
      <c r="AC278" s="471"/>
      <c r="AD278" s="471"/>
      <c r="AE278" s="471"/>
      <c r="AF278" s="471"/>
      <c r="AG278" s="471"/>
      <c r="AH278" s="471"/>
      <c r="AI278" s="471"/>
      <c r="AJ278" s="471"/>
      <c r="AK278" s="471"/>
      <c r="AL278" s="471"/>
      <c r="AM278" s="471"/>
      <c r="AN278" s="471"/>
      <c r="AO278" s="471"/>
      <c r="AP278" s="471"/>
      <c r="AQ278" s="471"/>
      <c r="AR278" s="471"/>
      <c r="AS278" s="471"/>
      <c r="AT278" s="472"/>
      <c r="AU278" s="472"/>
      <c r="AV278" s="210"/>
      <c r="AW278" s="210"/>
      <c r="AX278" s="210"/>
      <c r="AY278" s="210"/>
      <c r="AZ278" s="210"/>
      <c r="BA278" s="211"/>
      <c r="BB278" s="211"/>
      <c r="BC278" s="203"/>
      <c r="BD278" s="203"/>
      <c r="BE278" s="203"/>
      <c r="BF278" s="203"/>
      <c r="BG278" s="203"/>
      <c r="BH278" s="203"/>
      <c r="BI278" s="203"/>
      <c r="BJ278" s="203"/>
      <c r="BK278" s="203"/>
      <c r="BL278" s="203"/>
      <c r="BM278" s="203"/>
      <c r="BN278" s="203"/>
      <c r="BO278" s="203"/>
      <c r="BP278" s="203"/>
      <c r="BQ278" s="203"/>
      <c r="BR278" s="203"/>
      <c r="BS278" s="203"/>
      <c r="BT278" s="203"/>
      <c r="BU278" s="203"/>
      <c r="BV278" s="203"/>
      <c r="BW278" s="203"/>
      <c r="BX278" s="203"/>
      <c r="BY278" s="203"/>
      <c r="BZ278" s="203"/>
      <c r="CA278" s="203"/>
      <c r="CB278" s="203"/>
      <c r="CC278" s="203"/>
      <c r="CD278" s="203"/>
      <c r="CE278" s="203"/>
      <c r="CF278" s="203"/>
      <c r="CG278" s="203"/>
      <c r="CH278" s="203"/>
      <c r="CI278" s="203"/>
      <c r="CJ278" s="203"/>
      <c r="CK278" s="203"/>
      <c r="CL278" s="203"/>
      <c r="CM278" s="203"/>
      <c r="CN278" s="203"/>
      <c r="CO278" s="203"/>
      <c r="CP278" s="203"/>
      <c r="CQ278" s="203"/>
      <c r="CR278" s="203"/>
      <c r="CS278" s="203"/>
      <c r="DZ278" s="272"/>
      <c r="EA278" s="272"/>
      <c r="EB278" s="272"/>
      <c r="EC278" s="272"/>
      <c r="ED278" s="272"/>
      <c r="EE278" s="272"/>
      <c r="EF278" s="272"/>
      <c r="EG278" s="272"/>
      <c r="EH278" s="272"/>
      <c r="EI278" s="272"/>
      <c r="EJ278" s="272"/>
      <c r="EK278" s="272"/>
      <c r="EL278" s="272"/>
      <c r="EM278" s="272"/>
      <c r="EN278" s="272"/>
      <c r="EO278" s="272"/>
      <c r="EP278" s="272"/>
      <c r="EQ278" s="272"/>
      <c r="ER278" s="272"/>
      <c r="ES278" s="272"/>
      <c r="ET278" s="272"/>
      <c r="EU278" s="272"/>
      <c r="EV278" s="272"/>
      <c r="EW278" s="272"/>
      <c r="EX278" s="272"/>
      <c r="EY278" s="272"/>
      <c r="EZ278" s="272"/>
      <c r="FA278" s="272"/>
      <c r="FB278" s="272"/>
      <c r="FC278" s="272"/>
      <c r="FD278" s="272"/>
      <c r="FE278" s="272"/>
      <c r="FF278" s="272"/>
      <c r="FG278" s="272"/>
      <c r="FH278" s="272"/>
      <c r="FI278" s="272"/>
      <c r="FJ278" s="272"/>
      <c r="FK278" s="272"/>
      <c r="FL278" s="272"/>
      <c r="FM278" s="272"/>
      <c r="FN278" s="272"/>
      <c r="FO278" s="272"/>
      <c r="FP278" s="272"/>
      <c r="FQ278" s="272"/>
      <c r="FR278" s="272"/>
      <c r="FS278" s="272"/>
      <c r="FT278" s="272"/>
      <c r="FU278" s="272"/>
      <c r="FV278" s="272"/>
      <c r="FW278" s="272"/>
      <c r="FX278" s="272"/>
      <c r="FY278" s="272"/>
      <c r="FZ278" s="272"/>
      <c r="GA278" s="272"/>
      <c r="GB278" s="272"/>
      <c r="GC278" s="272"/>
      <c r="GD278" s="272"/>
      <c r="GE278" s="272"/>
      <c r="GF278" s="272"/>
      <c r="GG278" s="272"/>
      <c r="GH278" s="272"/>
      <c r="GI278" s="272"/>
      <c r="GJ278" s="272"/>
      <c r="GK278" s="272"/>
      <c r="GL278" s="272"/>
      <c r="GM278" s="272"/>
    </row>
    <row r="279" spans="1:195" s="24" customFormat="1" ht="13.5" customHeight="1">
      <c r="A279" s="449"/>
      <c r="B279" s="449"/>
      <c r="C279" s="449"/>
      <c r="D279" s="450"/>
      <c r="E279" s="450"/>
      <c r="F279" s="450"/>
      <c r="G279" s="450"/>
      <c r="H279" s="448"/>
      <c r="I279" s="448"/>
      <c r="J279" s="448"/>
      <c r="K279" s="448"/>
      <c r="L279" s="448"/>
      <c r="M279" s="448"/>
      <c r="N279" s="448"/>
      <c r="O279" s="448"/>
      <c r="P279" s="447"/>
      <c r="Q279" s="447"/>
      <c r="R279" s="447"/>
      <c r="S279" s="447"/>
      <c r="T279" s="447"/>
      <c r="U279" s="447"/>
      <c r="V279" s="447"/>
      <c r="W279" s="447"/>
      <c r="X279" s="447"/>
      <c r="Y279" s="447"/>
      <c r="Z279" s="447"/>
      <c r="AA279" s="447"/>
      <c r="AB279" s="447"/>
      <c r="AC279" s="447"/>
      <c r="AD279" s="447"/>
      <c r="AE279" s="447"/>
      <c r="AF279" s="447"/>
      <c r="AG279" s="447"/>
      <c r="AH279" s="447"/>
      <c r="AI279" s="447"/>
      <c r="AJ279" s="447"/>
      <c r="AK279" s="447"/>
      <c r="AL279" s="447"/>
      <c r="AM279" s="447"/>
      <c r="AN279" s="447"/>
      <c r="AO279" s="447"/>
      <c r="AP279" s="447"/>
      <c r="AQ279" s="447"/>
      <c r="AR279" s="447"/>
      <c r="AS279" s="447"/>
      <c r="AT279" s="447"/>
      <c r="AU279" s="447"/>
      <c r="AV279" s="210"/>
      <c r="AW279" s="210"/>
      <c r="AX279" s="210"/>
      <c r="AY279" s="210"/>
      <c r="AZ279" s="210"/>
      <c r="BA279" s="211"/>
      <c r="BB279" s="211"/>
      <c r="BC279" s="203"/>
      <c r="BD279" s="203"/>
      <c r="BE279" s="203"/>
      <c r="BF279" s="203"/>
      <c r="BG279" s="203"/>
      <c r="BH279" s="203"/>
      <c r="BI279" s="203"/>
      <c r="BJ279" s="203"/>
      <c r="BK279" s="203"/>
      <c r="BL279" s="203"/>
      <c r="BM279" s="203"/>
      <c r="BN279" s="203"/>
      <c r="BO279" s="203"/>
      <c r="BP279" s="203"/>
      <c r="BQ279" s="203"/>
      <c r="BR279" s="203"/>
      <c r="BS279" s="203"/>
      <c r="BT279" s="203"/>
      <c r="BU279" s="203"/>
      <c r="BV279" s="203"/>
      <c r="BW279" s="203"/>
      <c r="BX279" s="203"/>
      <c r="BY279" s="203"/>
      <c r="BZ279" s="203"/>
      <c r="CA279" s="203"/>
      <c r="CB279" s="203"/>
      <c r="CC279" s="203"/>
      <c r="CD279" s="203"/>
      <c r="CE279" s="203"/>
      <c r="CF279" s="203"/>
      <c r="CG279" s="203"/>
      <c r="CH279" s="203"/>
      <c r="CI279" s="203"/>
      <c r="CJ279" s="203"/>
      <c r="CK279" s="203"/>
      <c r="CL279" s="203"/>
      <c r="CM279" s="203"/>
      <c r="CN279" s="203"/>
      <c r="CO279" s="203"/>
      <c r="CP279" s="203"/>
      <c r="CQ279" s="203"/>
      <c r="CR279" s="203"/>
      <c r="CS279" s="203"/>
      <c r="DZ279" s="272"/>
      <c r="EA279" s="272"/>
      <c r="EB279" s="272"/>
      <c r="EC279" s="272"/>
      <c r="ED279" s="272"/>
      <c r="EE279" s="272"/>
      <c r="EF279" s="272"/>
      <c r="EG279" s="272"/>
      <c r="EH279" s="272"/>
      <c r="EI279" s="272"/>
      <c r="EJ279" s="272"/>
      <c r="EK279" s="272"/>
      <c r="EL279" s="272"/>
      <c r="EM279" s="272"/>
      <c r="EN279" s="272"/>
      <c r="EO279" s="272"/>
      <c r="EP279" s="272"/>
      <c r="EQ279" s="272"/>
      <c r="ER279" s="272"/>
      <c r="ES279" s="272"/>
      <c r="ET279" s="272"/>
      <c r="EU279" s="272"/>
      <c r="EV279" s="272"/>
      <c r="EW279" s="272"/>
      <c r="EX279" s="272"/>
      <c r="EY279" s="272"/>
      <c r="EZ279" s="272"/>
      <c r="FA279" s="272"/>
      <c r="FB279" s="272"/>
      <c r="FC279" s="272"/>
      <c r="FD279" s="272"/>
      <c r="FE279" s="272"/>
      <c r="FF279" s="272"/>
      <c r="FG279" s="272"/>
      <c r="FH279" s="272"/>
      <c r="FI279" s="272"/>
      <c r="FJ279" s="272"/>
      <c r="FK279" s="272"/>
      <c r="FL279" s="272"/>
      <c r="FM279" s="272"/>
      <c r="FN279" s="272"/>
      <c r="FO279" s="272"/>
      <c r="FP279" s="272"/>
      <c r="FQ279" s="272"/>
      <c r="FR279" s="272"/>
      <c r="FS279" s="272"/>
      <c r="FT279" s="272"/>
      <c r="FU279" s="272"/>
      <c r="FV279" s="272"/>
      <c r="FW279" s="272"/>
      <c r="FX279" s="272"/>
      <c r="FY279" s="272"/>
      <c r="FZ279" s="272"/>
      <c r="GA279" s="272"/>
      <c r="GB279" s="272"/>
      <c r="GC279" s="272"/>
      <c r="GD279" s="272"/>
      <c r="GE279" s="272"/>
      <c r="GF279" s="272"/>
      <c r="GG279" s="272"/>
      <c r="GH279" s="272"/>
      <c r="GI279" s="272"/>
      <c r="GJ279" s="272"/>
      <c r="GK279" s="272"/>
      <c r="GL279" s="272"/>
      <c r="GM279" s="272"/>
    </row>
    <row r="280" spans="1:195" s="24" customFormat="1" ht="13.5" customHeight="1">
      <c r="A280" s="449"/>
      <c r="B280" s="449"/>
      <c r="C280" s="449"/>
      <c r="D280" s="449"/>
      <c r="E280" s="449"/>
      <c r="F280" s="449"/>
      <c r="G280" s="449"/>
      <c r="H280" s="448"/>
      <c r="I280" s="448"/>
      <c r="J280" s="448"/>
      <c r="K280" s="448"/>
      <c r="L280" s="448"/>
      <c r="M280" s="448"/>
      <c r="N280" s="448"/>
      <c r="O280" s="448"/>
      <c r="P280" s="447"/>
      <c r="Q280" s="447"/>
      <c r="R280" s="447"/>
      <c r="S280" s="447"/>
      <c r="T280" s="447"/>
      <c r="U280" s="447"/>
      <c r="V280" s="447"/>
      <c r="W280" s="447"/>
      <c r="X280" s="472"/>
      <c r="Y280" s="472"/>
      <c r="Z280" s="472"/>
      <c r="AA280" s="472"/>
      <c r="AB280" s="471"/>
      <c r="AC280" s="471"/>
      <c r="AD280" s="471"/>
      <c r="AE280" s="471"/>
      <c r="AF280" s="471"/>
      <c r="AG280" s="471"/>
      <c r="AH280" s="471"/>
      <c r="AI280" s="471"/>
      <c r="AJ280" s="471"/>
      <c r="AK280" s="471"/>
      <c r="AL280" s="471"/>
      <c r="AM280" s="471"/>
      <c r="AN280" s="471"/>
      <c r="AO280" s="471"/>
      <c r="AP280" s="471"/>
      <c r="AQ280" s="471"/>
      <c r="AR280" s="471"/>
      <c r="AS280" s="471"/>
      <c r="AT280" s="472"/>
      <c r="AU280" s="472"/>
      <c r="AV280" s="210"/>
      <c r="AW280" s="210"/>
      <c r="AX280" s="210"/>
      <c r="AY280" s="210"/>
      <c r="AZ280" s="210"/>
      <c r="BA280" s="211"/>
      <c r="BB280" s="211"/>
      <c r="BC280" s="203"/>
      <c r="BD280" s="203"/>
      <c r="BE280" s="203"/>
      <c r="BF280" s="203"/>
      <c r="BG280" s="203"/>
      <c r="BH280" s="203"/>
      <c r="BI280" s="203"/>
      <c r="BJ280" s="203"/>
      <c r="BK280" s="203"/>
      <c r="BL280" s="203"/>
      <c r="BM280" s="203"/>
      <c r="BN280" s="203"/>
      <c r="BO280" s="203"/>
      <c r="BP280" s="203"/>
      <c r="BQ280" s="203"/>
      <c r="BR280" s="203"/>
      <c r="BS280" s="203"/>
      <c r="BT280" s="203"/>
      <c r="BU280" s="203"/>
      <c r="BV280" s="203"/>
      <c r="BW280" s="203"/>
      <c r="BX280" s="203"/>
      <c r="BY280" s="203"/>
      <c r="BZ280" s="203"/>
      <c r="CA280" s="203"/>
      <c r="CB280" s="203"/>
      <c r="CC280" s="203"/>
      <c r="CD280" s="203"/>
      <c r="CE280" s="203"/>
      <c r="CF280" s="203"/>
      <c r="CG280" s="203"/>
      <c r="CH280" s="203"/>
      <c r="CI280" s="203"/>
      <c r="CJ280" s="203"/>
      <c r="CK280" s="203"/>
      <c r="CL280" s="203"/>
      <c r="CM280" s="203"/>
      <c r="CN280" s="203"/>
      <c r="CO280" s="203"/>
      <c r="CP280" s="203"/>
      <c r="CQ280" s="203"/>
      <c r="CR280" s="203"/>
      <c r="CS280" s="203"/>
      <c r="DZ280" s="272"/>
      <c r="EA280" s="272"/>
      <c r="EB280" s="272"/>
      <c r="EC280" s="272"/>
      <c r="ED280" s="272"/>
      <c r="EE280" s="272"/>
      <c r="EF280" s="272"/>
      <c r="EG280" s="272"/>
      <c r="EH280" s="272"/>
      <c r="EI280" s="272"/>
      <c r="EJ280" s="272"/>
      <c r="EK280" s="272"/>
      <c r="EL280" s="272"/>
      <c r="EM280" s="272"/>
      <c r="EN280" s="272"/>
      <c r="EO280" s="272"/>
      <c r="EP280" s="272"/>
      <c r="EQ280" s="272"/>
      <c r="ER280" s="272"/>
      <c r="ES280" s="272"/>
      <c r="ET280" s="272"/>
      <c r="EU280" s="272"/>
      <c r="EV280" s="272"/>
      <c r="EW280" s="272"/>
      <c r="EX280" s="272"/>
      <c r="EY280" s="272"/>
      <c r="EZ280" s="272"/>
      <c r="FA280" s="272"/>
      <c r="FB280" s="272"/>
      <c r="FC280" s="272"/>
      <c r="FD280" s="272"/>
      <c r="FE280" s="272"/>
      <c r="FF280" s="272"/>
      <c r="FG280" s="272"/>
      <c r="FH280" s="272"/>
      <c r="FI280" s="272"/>
      <c r="FJ280" s="272"/>
      <c r="FK280" s="272"/>
      <c r="FL280" s="272"/>
      <c r="FM280" s="272"/>
      <c r="FN280" s="272"/>
      <c r="FO280" s="272"/>
      <c r="FP280" s="272"/>
      <c r="FQ280" s="272"/>
      <c r="FR280" s="272"/>
      <c r="FS280" s="272"/>
      <c r="FT280" s="272"/>
      <c r="FU280" s="272"/>
      <c r="FV280" s="272"/>
      <c r="FW280" s="272"/>
      <c r="FX280" s="272"/>
      <c r="FY280" s="272"/>
      <c r="FZ280" s="272"/>
      <c r="GA280" s="272"/>
      <c r="GB280" s="272"/>
      <c r="GC280" s="272"/>
      <c r="GD280" s="272"/>
      <c r="GE280" s="272"/>
      <c r="GF280" s="272"/>
      <c r="GG280" s="272"/>
      <c r="GH280" s="272"/>
      <c r="GI280" s="272"/>
      <c r="GJ280" s="272"/>
      <c r="GK280" s="272"/>
      <c r="GL280" s="272"/>
      <c r="GM280" s="272"/>
    </row>
    <row r="281" spans="1:195" s="24" customFormat="1" ht="13.5" customHeight="1">
      <c r="A281" s="449"/>
      <c r="B281" s="449"/>
      <c r="C281" s="449"/>
      <c r="D281" s="450"/>
      <c r="E281" s="450"/>
      <c r="F281" s="450"/>
      <c r="G281" s="450"/>
      <c r="H281" s="448"/>
      <c r="I281" s="448"/>
      <c r="J281" s="448"/>
      <c r="K281" s="448"/>
      <c r="L281" s="448"/>
      <c r="M281" s="448"/>
      <c r="N281" s="448"/>
      <c r="O281" s="448"/>
      <c r="P281" s="447"/>
      <c r="Q281" s="447"/>
      <c r="R281" s="447"/>
      <c r="S281" s="447"/>
      <c r="T281" s="447"/>
      <c r="U281" s="447"/>
      <c r="V281" s="447"/>
      <c r="W281" s="447"/>
      <c r="X281" s="472"/>
      <c r="Y281" s="472"/>
      <c r="Z281" s="472"/>
      <c r="AA281" s="472"/>
      <c r="AB281" s="471"/>
      <c r="AC281" s="471"/>
      <c r="AD281" s="471"/>
      <c r="AE281" s="471"/>
      <c r="AF281" s="471"/>
      <c r="AG281" s="471"/>
      <c r="AH281" s="471"/>
      <c r="AI281" s="471"/>
      <c r="AJ281" s="471"/>
      <c r="AK281" s="471"/>
      <c r="AL281" s="471"/>
      <c r="AM281" s="471"/>
      <c r="AN281" s="471"/>
      <c r="AO281" s="471"/>
      <c r="AP281" s="471"/>
      <c r="AQ281" s="471"/>
      <c r="AR281" s="471"/>
      <c r="AS281" s="471"/>
      <c r="AT281" s="472"/>
      <c r="AU281" s="472"/>
      <c r="AV281" s="210"/>
      <c r="AW281" s="210"/>
      <c r="AX281" s="210"/>
      <c r="AY281" s="210"/>
      <c r="AZ281" s="210"/>
      <c r="BA281" s="211"/>
      <c r="BB281" s="211"/>
      <c r="BC281" s="203"/>
      <c r="BD281" s="203"/>
      <c r="BE281" s="203"/>
      <c r="BF281" s="203"/>
      <c r="BG281" s="203"/>
      <c r="BH281" s="203"/>
      <c r="BI281" s="203"/>
      <c r="BJ281" s="203"/>
      <c r="BK281" s="203"/>
      <c r="BL281" s="203"/>
      <c r="BM281" s="203"/>
      <c r="BN281" s="203"/>
      <c r="BO281" s="203"/>
      <c r="BP281" s="203"/>
      <c r="BQ281" s="203"/>
      <c r="BR281" s="203"/>
      <c r="BS281" s="203"/>
      <c r="BT281" s="203"/>
      <c r="BU281" s="203"/>
      <c r="BV281" s="203"/>
      <c r="BW281" s="203"/>
      <c r="BX281" s="203"/>
      <c r="BY281" s="203"/>
      <c r="BZ281" s="203"/>
      <c r="CA281" s="203"/>
      <c r="CB281" s="203"/>
      <c r="CC281" s="203"/>
      <c r="CD281" s="203"/>
      <c r="CE281" s="203"/>
      <c r="CF281" s="203"/>
      <c r="CG281" s="203"/>
      <c r="CH281" s="203"/>
      <c r="CI281" s="203"/>
      <c r="CJ281" s="203"/>
      <c r="CK281" s="203"/>
      <c r="CL281" s="203"/>
      <c r="CM281" s="203"/>
      <c r="CN281" s="203"/>
      <c r="CO281" s="203"/>
      <c r="CP281" s="203"/>
      <c r="CQ281" s="203"/>
      <c r="CR281" s="203"/>
      <c r="CS281" s="203"/>
      <c r="DZ281" s="272"/>
      <c r="EA281" s="272"/>
      <c r="EB281" s="272"/>
      <c r="EC281" s="272"/>
      <c r="ED281" s="272"/>
      <c r="EE281" s="272"/>
      <c r="EF281" s="272"/>
      <c r="EG281" s="272"/>
      <c r="EH281" s="272"/>
      <c r="EI281" s="272"/>
      <c r="EJ281" s="272"/>
      <c r="EK281" s="272"/>
      <c r="EL281" s="272"/>
      <c r="EM281" s="272"/>
      <c r="EN281" s="272"/>
      <c r="EO281" s="272"/>
      <c r="EP281" s="272"/>
      <c r="EQ281" s="272"/>
      <c r="ER281" s="272"/>
      <c r="ES281" s="272"/>
      <c r="ET281" s="272"/>
      <c r="EU281" s="272"/>
      <c r="EV281" s="272"/>
      <c r="EW281" s="272"/>
      <c r="EX281" s="272"/>
      <c r="EY281" s="272"/>
      <c r="EZ281" s="272"/>
      <c r="FA281" s="272"/>
      <c r="FB281" s="272"/>
      <c r="FC281" s="272"/>
      <c r="FD281" s="272"/>
      <c r="FE281" s="272"/>
      <c r="FF281" s="272"/>
      <c r="FG281" s="272"/>
      <c r="FH281" s="272"/>
      <c r="FI281" s="272"/>
      <c r="FJ281" s="272"/>
      <c r="FK281" s="272"/>
      <c r="FL281" s="272"/>
      <c r="FM281" s="272"/>
      <c r="FN281" s="272"/>
      <c r="FO281" s="272"/>
      <c r="FP281" s="272"/>
      <c r="FQ281" s="272"/>
      <c r="FR281" s="272"/>
      <c r="FS281" s="272"/>
      <c r="FT281" s="272"/>
      <c r="FU281" s="272"/>
      <c r="FV281" s="272"/>
      <c r="FW281" s="272"/>
      <c r="FX281" s="272"/>
      <c r="FY281" s="272"/>
      <c r="FZ281" s="272"/>
      <c r="GA281" s="272"/>
      <c r="GB281" s="272"/>
      <c r="GC281" s="272"/>
      <c r="GD281" s="272"/>
      <c r="GE281" s="272"/>
      <c r="GF281" s="272"/>
      <c r="GG281" s="272"/>
      <c r="GH281" s="272"/>
      <c r="GI281" s="272"/>
      <c r="GJ281" s="272"/>
      <c r="GK281" s="272"/>
      <c r="GL281" s="272"/>
      <c r="GM281" s="272"/>
    </row>
    <row r="282" spans="1:195" s="24" customFormat="1" ht="13.5" customHeight="1">
      <c r="A282" s="449"/>
      <c r="B282" s="449"/>
      <c r="C282" s="449"/>
      <c r="D282" s="450"/>
      <c r="E282" s="450"/>
      <c r="F282" s="450"/>
      <c r="G282" s="450"/>
      <c r="H282" s="448"/>
      <c r="I282" s="448"/>
      <c r="J282" s="448"/>
      <c r="K282" s="448"/>
      <c r="L282" s="448"/>
      <c r="M282" s="448"/>
      <c r="N282" s="448"/>
      <c r="O282" s="448"/>
      <c r="P282" s="447"/>
      <c r="Q282" s="447"/>
      <c r="R282" s="447"/>
      <c r="S282" s="447"/>
      <c r="T282" s="447"/>
      <c r="U282" s="447"/>
      <c r="V282" s="447"/>
      <c r="W282" s="447"/>
      <c r="X282" s="472"/>
      <c r="Y282" s="472"/>
      <c r="Z282" s="472"/>
      <c r="AA282" s="472"/>
      <c r="AB282" s="471"/>
      <c r="AC282" s="471"/>
      <c r="AD282" s="471"/>
      <c r="AE282" s="471"/>
      <c r="AF282" s="471"/>
      <c r="AG282" s="471"/>
      <c r="AH282" s="471"/>
      <c r="AI282" s="471"/>
      <c r="AJ282" s="471"/>
      <c r="AK282" s="471"/>
      <c r="AL282" s="471"/>
      <c r="AM282" s="471"/>
      <c r="AN282" s="471"/>
      <c r="AO282" s="471"/>
      <c r="AP282" s="471"/>
      <c r="AQ282" s="471"/>
      <c r="AR282" s="471"/>
      <c r="AS282" s="471"/>
      <c r="AT282" s="472"/>
      <c r="AU282" s="472"/>
      <c r="AV282" s="210"/>
      <c r="AW282" s="210"/>
      <c r="AX282" s="210"/>
      <c r="AY282" s="210"/>
      <c r="AZ282" s="210"/>
      <c r="BA282" s="211"/>
      <c r="BB282" s="211"/>
      <c r="BC282" s="203"/>
      <c r="BD282" s="203"/>
      <c r="BE282" s="203"/>
      <c r="BF282" s="203"/>
      <c r="BG282" s="203"/>
      <c r="BH282" s="203"/>
      <c r="BI282" s="203"/>
      <c r="BJ282" s="203"/>
      <c r="BK282" s="203"/>
      <c r="BL282" s="203"/>
      <c r="BM282" s="203"/>
      <c r="BN282" s="203"/>
      <c r="BO282" s="203"/>
      <c r="BP282" s="203"/>
      <c r="BQ282" s="203"/>
      <c r="BR282" s="203"/>
      <c r="BS282" s="203"/>
      <c r="BT282" s="203"/>
      <c r="BU282" s="203"/>
      <c r="BV282" s="203"/>
      <c r="BW282" s="203"/>
      <c r="BX282" s="203"/>
      <c r="BY282" s="203"/>
      <c r="BZ282" s="203"/>
      <c r="CA282" s="203"/>
      <c r="CB282" s="203"/>
      <c r="CC282" s="203"/>
      <c r="CD282" s="203"/>
      <c r="CE282" s="203"/>
      <c r="CF282" s="203"/>
      <c r="CG282" s="203"/>
      <c r="CH282" s="203"/>
      <c r="CI282" s="203"/>
      <c r="CJ282" s="203"/>
      <c r="CK282" s="203"/>
      <c r="CL282" s="203"/>
      <c r="CM282" s="203"/>
      <c r="CN282" s="203"/>
      <c r="CO282" s="203"/>
      <c r="CP282" s="203"/>
      <c r="CQ282" s="203"/>
      <c r="CR282" s="203"/>
      <c r="CS282" s="203"/>
      <c r="DZ282" s="272"/>
      <c r="EA282" s="272"/>
      <c r="EB282" s="272"/>
      <c r="EC282" s="272"/>
      <c r="ED282" s="272"/>
      <c r="EE282" s="272"/>
      <c r="EF282" s="272"/>
      <c r="EG282" s="272"/>
      <c r="EH282" s="272"/>
      <c r="EI282" s="272"/>
      <c r="EJ282" s="272"/>
      <c r="EK282" s="272"/>
      <c r="EL282" s="272"/>
      <c r="EM282" s="272"/>
      <c r="EN282" s="272"/>
      <c r="EO282" s="272"/>
      <c r="EP282" s="272"/>
      <c r="EQ282" s="272"/>
      <c r="ER282" s="272"/>
      <c r="ES282" s="272"/>
      <c r="ET282" s="272"/>
      <c r="EU282" s="272"/>
      <c r="EV282" s="272"/>
      <c r="EW282" s="272"/>
      <c r="EX282" s="272"/>
      <c r="EY282" s="272"/>
      <c r="EZ282" s="272"/>
      <c r="FA282" s="272"/>
      <c r="FB282" s="272"/>
      <c r="FC282" s="272"/>
      <c r="FD282" s="272"/>
      <c r="FE282" s="272"/>
      <c r="FF282" s="272"/>
      <c r="FG282" s="272"/>
      <c r="FH282" s="272"/>
      <c r="FI282" s="272"/>
      <c r="FJ282" s="272"/>
      <c r="FK282" s="272"/>
      <c r="FL282" s="272"/>
      <c r="FM282" s="272"/>
      <c r="FN282" s="272"/>
      <c r="FO282" s="272"/>
      <c r="FP282" s="272"/>
      <c r="FQ282" s="272"/>
      <c r="FR282" s="272"/>
      <c r="FS282" s="272"/>
      <c r="FT282" s="272"/>
      <c r="FU282" s="272"/>
      <c r="FV282" s="272"/>
      <c r="FW282" s="272"/>
      <c r="FX282" s="272"/>
      <c r="FY282" s="272"/>
      <c r="FZ282" s="272"/>
      <c r="GA282" s="272"/>
      <c r="GB282" s="272"/>
      <c r="GC282" s="272"/>
      <c r="GD282" s="272"/>
      <c r="GE282" s="272"/>
      <c r="GF282" s="272"/>
      <c r="GG282" s="272"/>
      <c r="GH282" s="272"/>
      <c r="GI282" s="272"/>
      <c r="GJ282" s="272"/>
      <c r="GK282" s="272"/>
      <c r="GL282" s="272"/>
      <c r="GM282" s="272"/>
    </row>
    <row r="283" spans="1:195" s="24" customFormat="1" ht="13.5" customHeight="1">
      <c r="A283" s="449"/>
      <c r="B283" s="449"/>
      <c r="C283" s="449"/>
      <c r="D283" s="450"/>
      <c r="E283" s="450"/>
      <c r="F283" s="450"/>
      <c r="G283" s="450"/>
      <c r="H283" s="448"/>
      <c r="I283" s="448"/>
      <c r="J283" s="448"/>
      <c r="K283" s="448"/>
      <c r="L283" s="448"/>
      <c r="M283" s="448"/>
      <c r="N283" s="448"/>
      <c r="O283" s="448"/>
      <c r="P283" s="447"/>
      <c r="Q283" s="447"/>
      <c r="R283" s="447"/>
      <c r="S283" s="447"/>
      <c r="T283" s="447"/>
      <c r="U283" s="447"/>
      <c r="V283" s="447"/>
      <c r="W283" s="447"/>
      <c r="X283" s="472"/>
      <c r="Y283" s="472"/>
      <c r="Z283" s="472"/>
      <c r="AA283" s="472"/>
      <c r="AB283" s="471"/>
      <c r="AC283" s="471"/>
      <c r="AD283" s="471"/>
      <c r="AE283" s="471"/>
      <c r="AF283" s="471"/>
      <c r="AG283" s="471"/>
      <c r="AH283" s="471"/>
      <c r="AI283" s="471"/>
      <c r="AJ283" s="471"/>
      <c r="AK283" s="471"/>
      <c r="AL283" s="471"/>
      <c r="AM283" s="471"/>
      <c r="AN283" s="471"/>
      <c r="AO283" s="471"/>
      <c r="AP283" s="471"/>
      <c r="AQ283" s="471"/>
      <c r="AR283" s="471"/>
      <c r="AS283" s="471"/>
      <c r="AT283" s="472"/>
      <c r="AU283" s="472"/>
      <c r="AV283" s="210"/>
      <c r="AW283" s="210"/>
      <c r="AX283" s="210"/>
      <c r="AY283" s="210"/>
      <c r="AZ283" s="210"/>
      <c r="BA283" s="211"/>
      <c r="BB283" s="211"/>
      <c r="BC283" s="203"/>
      <c r="BD283" s="203"/>
      <c r="BE283" s="203"/>
      <c r="BF283" s="203"/>
      <c r="BG283" s="203"/>
      <c r="BH283" s="203"/>
      <c r="BI283" s="203"/>
      <c r="BJ283" s="203"/>
      <c r="BK283" s="203"/>
      <c r="BL283" s="203"/>
      <c r="BM283" s="203"/>
      <c r="BN283" s="203"/>
      <c r="BO283" s="203"/>
      <c r="BP283" s="203"/>
      <c r="BQ283" s="203"/>
      <c r="BR283" s="203"/>
      <c r="BS283" s="203"/>
      <c r="BT283" s="203"/>
      <c r="BU283" s="203"/>
      <c r="BV283" s="203"/>
      <c r="BW283" s="203"/>
      <c r="BX283" s="203"/>
      <c r="BY283" s="203"/>
      <c r="BZ283" s="203"/>
      <c r="CA283" s="203"/>
      <c r="CB283" s="203"/>
      <c r="CC283" s="203"/>
      <c r="CD283" s="203"/>
      <c r="CE283" s="203"/>
      <c r="CF283" s="203"/>
      <c r="CG283" s="203"/>
      <c r="CH283" s="203"/>
      <c r="CI283" s="203"/>
      <c r="CJ283" s="203"/>
      <c r="CK283" s="203"/>
      <c r="CL283" s="203"/>
      <c r="CM283" s="203"/>
      <c r="CN283" s="203"/>
      <c r="CO283" s="203"/>
      <c r="CP283" s="203"/>
      <c r="CQ283" s="203"/>
      <c r="CR283" s="203"/>
      <c r="CS283" s="203"/>
      <c r="DZ283" s="272"/>
      <c r="EA283" s="272"/>
      <c r="EB283" s="272"/>
      <c r="EC283" s="272"/>
      <c r="ED283" s="272"/>
      <c r="EE283" s="272"/>
      <c r="EF283" s="272"/>
      <c r="EG283" s="272"/>
      <c r="EH283" s="272"/>
      <c r="EI283" s="272"/>
      <c r="EJ283" s="272"/>
      <c r="EK283" s="272"/>
      <c r="EL283" s="272"/>
      <c r="EM283" s="272"/>
      <c r="EN283" s="272"/>
      <c r="EO283" s="272"/>
      <c r="EP283" s="272"/>
      <c r="EQ283" s="272"/>
      <c r="ER283" s="272"/>
      <c r="ES283" s="272"/>
      <c r="ET283" s="272"/>
      <c r="EU283" s="272"/>
      <c r="EV283" s="272"/>
      <c r="EW283" s="272"/>
      <c r="EX283" s="272"/>
      <c r="EY283" s="272"/>
      <c r="EZ283" s="272"/>
      <c r="FA283" s="272"/>
      <c r="FB283" s="272"/>
      <c r="FC283" s="272"/>
      <c r="FD283" s="272"/>
      <c r="FE283" s="272"/>
      <c r="FF283" s="272"/>
      <c r="FG283" s="272"/>
      <c r="FH283" s="272"/>
      <c r="FI283" s="272"/>
      <c r="FJ283" s="272"/>
      <c r="FK283" s="272"/>
      <c r="FL283" s="272"/>
      <c r="FM283" s="272"/>
      <c r="FN283" s="272"/>
      <c r="FO283" s="272"/>
      <c r="FP283" s="272"/>
      <c r="FQ283" s="272"/>
      <c r="FR283" s="272"/>
      <c r="FS283" s="272"/>
      <c r="FT283" s="272"/>
      <c r="FU283" s="272"/>
      <c r="FV283" s="272"/>
      <c r="FW283" s="272"/>
      <c r="FX283" s="272"/>
      <c r="FY283" s="272"/>
      <c r="FZ283" s="272"/>
      <c r="GA283" s="272"/>
      <c r="GB283" s="272"/>
      <c r="GC283" s="272"/>
      <c r="GD283" s="272"/>
      <c r="GE283" s="272"/>
      <c r="GF283" s="272"/>
      <c r="GG283" s="272"/>
      <c r="GH283" s="272"/>
      <c r="GI283" s="272"/>
      <c r="GJ283" s="272"/>
      <c r="GK283" s="272"/>
      <c r="GL283" s="272"/>
      <c r="GM283" s="272"/>
    </row>
    <row r="284" spans="1:195" s="24" customFormat="1" ht="13.5" customHeight="1">
      <c r="A284" s="449"/>
      <c r="B284" s="449"/>
      <c r="C284" s="449"/>
      <c r="D284" s="450"/>
      <c r="E284" s="450"/>
      <c r="F284" s="450"/>
      <c r="G284" s="450"/>
      <c r="H284" s="448"/>
      <c r="I284" s="448"/>
      <c r="J284" s="448"/>
      <c r="K284" s="448"/>
      <c r="L284" s="448"/>
      <c r="M284" s="448"/>
      <c r="N284" s="448"/>
      <c r="O284" s="448"/>
      <c r="P284" s="447"/>
      <c r="Q284" s="447"/>
      <c r="R284" s="447"/>
      <c r="S284" s="447"/>
      <c r="T284" s="447"/>
      <c r="U284" s="447"/>
      <c r="V284" s="447"/>
      <c r="W284" s="447"/>
      <c r="X284" s="447"/>
      <c r="Y284" s="447"/>
      <c r="Z284" s="447"/>
      <c r="AA284" s="447"/>
      <c r="AB284" s="447"/>
      <c r="AC284" s="447"/>
      <c r="AD284" s="447"/>
      <c r="AE284" s="447"/>
      <c r="AF284" s="447"/>
      <c r="AG284" s="447"/>
      <c r="AH284" s="447"/>
      <c r="AI284" s="447"/>
      <c r="AJ284" s="447"/>
      <c r="AK284" s="447"/>
      <c r="AL284" s="447"/>
      <c r="AM284" s="447"/>
      <c r="AN284" s="447"/>
      <c r="AO284" s="447"/>
      <c r="AP284" s="447"/>
      <c r="AQ284" s="447"/>
      <c r="AR284" s="447"/>
      <c r="AS284" s="447"/>
      <c r="AT284" s="447"/>
      <c r="AU284" s="447"/>
      <c r="AV284" s="210"/>
      <c r="AW284" s="210"/>
      <c r="AX284" s="210"/>
      <c r="AY284" s="210"/>
      <c r="AZ284" s="210"/>
      <c r="BA284" s="211"/>
      <c r="BB284" s="211"/>
      <c r="BC284" s="203"/>
      <c r="BD284" s="203"/>
      <c r="BE284" s="203"/>
      <c r="BF284" s="203"/>
      <c r="BG284" s="203"/>
      <c r="BH284" s="203"/>
      <c r="BI284" s="203"/>
      <c r="BJ284" s="203"/>
      <c r="BK284" s="203"/>
      <c r="BL284" s="203"/>
      <c r="BM284" s="203"/>
      <c r="BN284" s="203"/>
      <c r="BO284" s="203"/>
      <c r="BP284" s="203"/>
      <c r="BQ284" s="203"/>
      <c r="BR284" s="203"/>
      <c r="BS284" s="203"/>
      <c r="BT284" s="203"/>
      <c r="BU284" s="203"/>
      <c r="BV284" s="203"/>
      <c r="BW284" s="203"/>
      <c r="BX284" s="203"/>
      <c r="BY284" s="203"/>
      <c r="BZ284" s="203"/>
      <c r="CA284" s="203"/>
      <c r="CB284" s="203"/>
      <c r="CC284" s="203"/>
      <c r="CD284" s="203"/>
      <c r="CE284" s="203"/>
      <c r="CF284" s="203"/>
      <c r="CG284" s="203"/>
      <c r="CH284" s="203"/>
      <c r="CI284" s="203"/>
      <c r="CJ284" s="203"/>
      <c r="CK284" s="203"/>
      <c r="CL284" s="203"/>
      <c r="CM284" s="203"/>
      <c r="CN284" s="203"/>
      <c r="CO284" s="203"/>
      <c r="CP284" s="203"/>
      <c r="CQ284" s="203"/>
      <c r="CR284" s="203"/>
      <c r="CS284" s="203"/>
      <c r="DZ284" s="272"/>
      <c r="EA284" s="272"/>
      <c r="EB284" s="272"/>
      <c r="EC284" s="272"/>
      <c r="ED284" s="272"/>
      <c r="EE284" s="272"/>
      <c r="EF284" s="272"/>
      <c r="EG284" s="272"/>
      <c r="EH284" s="272"/>
      <c r="EI284" s="272"/>
      <c r="EJ284" s="272"/>
      <c r="EK284" s="272"/>
      <c r="EL284" s="272"/>
      <c r="EM284" s="272"/>
      <c r="EN284" s="272"/>
      <c r="EO284" s="272"/>
      <c r="EP284" s="272"/>
      <c r="EQ284" s="272"/>
      <c r="ER284" s="272"/>
      <c r="ES284" s="272"/>
      <c r="ET284" s="272"/>
      <c r="EU284" s="272"/>
      <c r="EV284" s="272"/>
      <c r="EW284" s="272"/>
      <c r="EX284" s="272"/>
      <c r="EY284" s="272"/>
      <c r="EZ284" s="272"/>
      <c r="FA284" s="272"/>
      <c r="FB284" s="272"/>
      <c r="FC284" s="272"/>
      <c r="FD284" s="272"/>
      <c r="FE284" s="272"/>
      <c r="FF284" s="272"/>
      <c r="FG284" s="272"/>
      <c r="FH284" s="272"/>
      <c r="FI284" s="272"/>
      <c r="FJ284" s="272"/>
      <c r="FK284" s="272"/>
      <c r="FL284" s="272"/>
      <c r="FM284" s="272"/>
      <c r="FN284" s="272"/>
      <c r="FO284" s="272"/>
      <c r="FP284" s="272"/>
      <c r="FQ284" s="272"/>
      <c r="FR284" s="272"/>
      <c r="FS284" s="272"/>
      <c r="FT284" s="272"/>
      <c r="FU284" s="272"/>
      <c r="FV284" s="272"/>
      <c r="FW284" s="272"/>
      <c r="FX284" s="272"/>
      <c r="FY284" s="272"/>
      <c r="FZ284" s="272"/>
      <c r="GA284" s="272"/>
      <c r="GB284" s="272"/>
      <c r="GC284" s="272"/>
      <c r="GD284" s="272"/>
      <c r="GE284" s="272"/>
      <c r="GF284" s="272"/>
      <c r="GG284" s="272"/>
      <c r="GH284" s="272"/>
      <c r="GI284" s="272"/>
      <c r="GJ284" s="272"/>
      <c r="GK284" s="272"/>
      <c r="GL284" s="272"/>
      <c r="GM284" s="272"/>
    </row>
    <row r="285" spans="1:195" s="24" customFormat="1" ht="13.5" customHeight="1">
      <c r="A285" s="449"/>
      <c r="B285" s="449"/>
      <c r="C285" s="449"/>
      <c r="D285" s="449"/>
      <c r="E285" s="449"/>
      <c r="F285" s="449"/>
      <c r="G285" s="449"/>
      <c r="H285" s="448"/>
      <c r="I285" s="448"/>
      <c r="J285" s="448"/>
      <c r="K285" s="448"/>
      <c r="L285" s="448"/>
      <c r="M285" s="448"/>
      <c r="N285" s="448"/>
      <c r="O285" s="448"/>
      <c r="P285" s="447"/>
      <c r="Q285" s="447"/>
      <c r="R285" s="447"/>
      <c r="S285" s="447"/>
      <c r="T285" s="447"/>
      <c r="U285" s="447"/>
      <c r="V285" s="447"/>
      <c r="W285" s="447"/>
      <c r="X285" s="472"/>
      <c r="Y285" s="472"/>
      <c r="Z285" s="472"/>
      <c r="AA285" s="472"/>
      <c r="AB285" s="471"/>
      <c r="AC285" s="471"/>
      <c r="AD285" s="471"/>
      <c r="AE285" s="471"/>
      <c r="AF285" s="471"/>
      <c r="AG285" s="471"/>
      <c r="AH285" s="471"/>
      <c r="AI285" s="471"/>
      <c r="AJ285" s="471"/>
      <c r="AK285" s="471"/>
      <c r="AL285" s="471"/>
      <c r="AM285" s="471"/>
      <c r="AN285" s="471"/>
      <c r="AO285" s="471"/>
      <c r="AP285" s="471"/>
      <c r="AQ285" s="471"/>
      <c r="AR285" s="471"/>
      <c r="AS285" s="471"/>
      <c r="AT285" s="472"/>
      <c r="AU285" s="472"/>
      <c r="AV285" s="210"/>
      <c r="AW285" s="210"/>
      <c r="AX285" s="210"/>
      <c r="AY285" s="210"/>
      <c r="AZ285" s="210"/>
      <c r="BA285" s="211"/>
      <c r="BB285" s="211"/>
      <c r="BC285" s="203"/>
      <c r="BD285" s="203"/>
      <c r="BE285" s="203"/>
      <c r="BF285" s="203"/>
      <c r="BG285" s="203"/>
      <c r="BH285" s="203"/>
      <c r="BI285" s="203"/>
      <c r="BJ285" s="203"/>
      <c r="BK285" s="203"/>
      <c r="BL285" s="203"/>
      <c r="BM285" s="203"/>
      <c r="BN285" s="203"/>
      <c r="BO285" s="203"/>
      <c r="BP285" s="203"/>
      <c r="BQ285" s="203"/>
      <c r="BR285" s="203"/>
      <c r="BS285" s="203"/>
      <c r="BT285" s="203"/>
      <c r="BU285" s="203"/>
      <c r="BV285" s="203"/>
      <c r="BW285" s="203"/>
      <c r="BX285" s="203"/>
      <c r="BY285" s="203"/>
      <c r="BZ285" s="203"/>
      <c r="CA285" s="203"/>
      <c r="CB285" s="203"/>
      <c r="CC285" s="203"/>
      <c r="CD285" s="203"/>
      <c r="CE285" s="203"/>
      <c r="CF285" s="203"/>
      <c r="CG285" s="203"/>
      <c r="CH285" s="203"/>
      <c r="CI285" s="203"/>
      <c r="CJ285" s="203"/>
      <c r="CK285" s="203"/>
      <c r="CL285" s="203"/>
      <c r="CM285" s="203"/>
      <c r="CN285" s="203"/>
      <c r="CO285" s="203"/>
      <c r="CP285" s="203"/>
      <c r="CQ285" s="203"/>
      <c r="CR285" s="203"/>
      <c r="CS285" s="203"/>
      <c r="DZ285" s="272"/>
      <c r="EA285" s="272"/>
      <c r="EB285" s="272"/>
      <c r="EC285" s="272"/>
      <c r="ED285" s="272"/>
      <c r="EE285" s="272"/>
      <c r="EF285" s="272"/>
      <c r="EG285" s="272"/>
      <c r="EH285" s="272"/>
      <c r="EI285" s="272"/>
      <c r="EJ285" s="272"/>
      <c r="EK285" s="272"/>
      <c r="EL285" s="272"/>
      <c r="EM285" s="272"/>
      <c r="EN285" s="272"/>
      <c r="EO285" s="272"/>
      <c r="EP285" s="272"/>
      <c r="EQ285" s="272"/>
      <c r="ER285" s="272"/>
      <c r="ES285" s="272"/>
      <c r="ET285" s="272"/>
      <c r="EU285" s="272"/>
      <c r="EV285" s="272"/>
      <c r="EW285" s="272"/>
      <c r="EX285" s="272"/>
      <c r="EY285" s="272"/>
      <c r="EZ285" s="272"/>
      <c r="FA285" s="272"/>
      <c r="FB285" s="272"/>
      <c r="FC285" s="272"/>
      <c r="FD285" s="272"/>
      <c r="FE285" s="272"/>
      <c r="FF285" s="272"/>
      <c r="FG285" s="272"/>
      <c r="FH285" s="272"/>
      <c r="FI285" s="272"/>
      <c r="FJ285" s="272"/>
      <c r="FK285" s="272"/>
      <c r="FL285" s="272"/>
      <c r="FM285" s="272"/>
      <c r="FN285" s="272"/>
      <c r="FO285" s="272"/>
      <c r="FP285" s="272"/>
      <c r="FQ285" s="272"/>
      <c r="FR285" s="272"/>
      <c r="FS285" s="272"/>
      <c r="FT285" s="272"/>
      <c r="FU285" s="272"/>
      <c r="FV285" s="272"/>
      <c r="FW285" s="272"/>
      <c r="FX285" s="272"/>
      <c r="FY285" s="272"/>
      <c r="FZ285" s="272"/>
      <c r="GA285" s="272"/>
      <c r="GB285" s="272"/>
      <c r="GC285" s="272"/>
      <c r="GD285" s="272"/>
      <c r="GE285" s="272"/>
      <c r="GF285" s="272"/>
      <c r="GG285" s="272"/>
      <c r="GH285" s="272"/>
      <c r="GI285" s="272"/>
      <c r="GJ285" s="272"/>
      <c r="GK285" s="272"/>
      <c r="GL285" s="272"/>
      <c r="GM285" s="272"/>
    </row>
    <row r="286" spans="1:195" s="24" customFormat="1" ht="13.5" customHeight="1">
      <c r="A286" s="449"/>
      <c r="B286" s="449"/>
      <c r="C286" s="449"/>
      <c r="D286" s="450"/>
      <c r="E286" s="450"/>
      <c r="F286" s="450"/>
      <c r="G286" s="450"/>
      <c r="H286" s="448"/>
      <c r="I286" s="448"/>
      <c r="J286" s="448"/>
      <c r="K286" s="448"/>
      <c r="L286" s="448"/>
      <c r="M286" s="448"/>
      <c r="N286" s="448"/>
      <c r="O286" s="448"/>
      <c r="P286" s="447"/>
      <c r="Q286" s="447"/>
      <c r="R286" s="447"/>
      <c r="S286" s="447"/>
      <c r="T286" s="447"/>
      <c r="U286" s="447"/>
      <c r="V286" s="447"/>
      <c r="W286" s="447"/>
      <c r="X286" s="472"/>
      <c r="Y286" s="472"/>
      <c r="Z286" s="472"/>
      <c r="AA286" s="472"/>
      <c r="AB286" s="471"/>
      <c r="AC286" s="471"/>
      <c r="AD286" s="471"/>
      <c r="AE286" s="471"/>
      <c r="AF286" s="471"/>
      <c r="AG286" s="471"/>
      <c r="AH286" s="471"/>
      <c r="AI286" s="471"/>
      <c r="AJ286" s="471"/>
      <c r="AK286" s="471"/>
      <c r="AL286" s="471"/>
      <c r="AM286" s="471"/>
      <c r="AN286" s="471"/>
      <c r="AO286" s="471"/>
      <c r="AP286" s="471"/>
      <c r="AQ286" s="471"/>
      <c r="AR286" s="471"/>
      <c r="AS286" s="471"/>
      <c r="AT286" s="472"/>
      <c r="AU286" s="472"/>
      <c r="AV286" s="210"/>
      <c r="AW286" s="210"/>
      <c r="AX286" s="210"/>
      <c r="AY286" s="210"/>
      <c r="AZ286" s="210"/>
      <c r="BA286" s="211"/>
      <c r="BB286" s="211"/>
      <c r="BC286" s="203"/>
      <c r="BD286" s="203"/>
      <c r="BE286" s="203"/>
      <c r="BF286" s="203"/>
      <c r="BG286" s="203"/>
      <c r="BH286" s="203"/>
      <c r="BI286" s="203"/>
      <c r="BJ286" s="203"/>
      <c r="BK286" s="203"/>
      <c r="BL286" s="203"/>
      <c r="BM286" s="203"/>
      <c r="BN286" s="203"/>
      <c r="BO286" s="203"/>
      <c r="BP286" s="203"/>
      <c r="BQ286" s="203"/>
      <c r="BR286" s="203"/>
      <c r="BS286" s="203"/>
      <c r="BT286" s="203"/>
      <c r="BU286" s="203"/>
      <c r="BV286" s="203"/>
      <c r="BW286" s="203"/>
      <c r="BX286" s="203"/>
      <c r="BY286" s="203"/>
      <c r="BZ286" s="203"/>
      <c r="CA286" s="203"/>
      <c r="CB286" s="203"/>
      <c r="CC286" s="203"/>
      <c r="CD286" s="203"/>
      <c r="CE286" s="203"/>
      <c r="CF286" s="203"/>
      <c r="CG286" s="203"/>
      <c r="CH286" s="203"/>
      <c r="CI286" s="203"/>
      <c r="CJ286" s="203"/>
      <c r="CK286" s="203"/>
      <c r="CL286" s="203"/>
      <c r="CM286" s="203"/>
      <c r="CN286" s="203"/>
      <c r="CO286" s="203"/>
      <c r="CP286" s="203"/>
      <c r="CQ286" s="203"/>
      <c r="CR286" s="203"/>
      <c r="CS286" s="203"/>
      <c r="DZ286" s="272"/>
      <c r="EA286" s="272"/>
      <c r="EB286" s="272"/>
      <c r="EC286" s="272"/>
      <c r="ED286" s="272"/>
      <c r="EE286" s="272"/>
      <c r="EF286" s="272"/>
      <c r="EG286" s="272"/>
      <c r="EH286" s="272"/>
      <c r="EI286" s="272"/>
      <c r="EJ286" s="272"/>
      <c r="EK286" s="272"/>
      <c r="EL286" s="272"/>
      <c r="EM286" s="272"/>
      <c r="EN286" s="272"/>
      <c r="EO286" s="272"/>
      <c r="EP286" s="272"/>
      <c r="EQ286" s="272"/>
      <c r="ER286" s="272"/>
      <c r="ES286" s="272"/>
      <c r="ET286" s="272"/>
      <c r="EU286" s="272"/>
      <c r="EV286" s="272"/>
      <c r="EW286" s="272"/>
      <c r="EX286" s="272"/>
      <c r="EY286" s="272"/>
      <c r="EZ286" s="272"/>
      <c r="FA286" s="272"/>
      <c r="FB286" s="272"/>
      <c r="FC286" s="272"/>
      <c r="FD286" s="272"/>
      <c r="FE286" s="272"/>
      <c r="FF286" s="272"/>
      <c r="FG286" s="272"/>
      <c r="FH286" s="272"/>
      <c r="FI286" s="272"/>
      <c r="FJ286" s="272"/>
      <c r="FK286" s="272"/>
      <c r="FL286" s="272"/>
      <c r="FM286" s="272"/>
      <c r="FN286" s="272"/>
      <c r="FO286" s="272"/>
      <c r="FP286" s="272"/>
      <c r="FQ286" s="272"/>
      <c r="FR286" s="272"/>
      <c r="FS286" s="272"/>
      <c r="FT286" s="272"/>
      <c r="FU286" s="272"/>
      <c r="FV286" s="272"/>
      <c r="FW286" s="272"/>
      <c r="FX286" s="272"/>
      <c r="FY286" s="272"/>
      <c r="FZ286" s="272"/>
      <c r="GA286" s="272"/>
      <c r="GB286" s="272"/>
      <c r="GC286" s="272"/>
      <c r="GD286" s="272"/>
      <c r="GE286" s="272"/>
      <c r="GF286" s="272"/>
      <c r="GG286" s="272"/>
      <c r="GH286" s="272"/>
      <c r="GI286" s="272"/>
      <c r="GJ286" s="272"/>
      <c r="GK286" s="272"/>
      <c r="GL286" s="272"/>
      <c r="GM286" s="272"/>
    </row>
    <row r="287" spans="1:195" s="24" customFormat="1" ht="13.5" customHeight="1">
      <c r="A287" s="449"/>
      <c r="B287" s="449"/>
      <c r="C287" s="449"/>
      <c r="D287" s="450"/>
      <c r="E287" s="450"/>
      <c r="F287" s="450"/>
      <c r="G287" s="450"/>
      <c r="H287" s="448"/>
      <c r="I287" s="448"/>
      <c r="J287" s="448"/>
      <c r="K287" s="448"/>
      <c r="L287" s="448"/>
      <c r="M287" s="448"/>
      <c r="N287" s="448"/>
      <c r="O287" s="448"/>
      <c r="P287" s="447"/>
      <c r="Q287" s="447"/>
      <c r="R287" s="447"/>
      <c r="S287" s="447"/>
      <c r="T287" s="447"/>
      <c r="U287" s="447"/>
      <c r="V287" s="447"/>
      <c r="W287" s="447"/>
      <c r="X287" s="472"/>
      <c r="Y287" s="472"/>
      <c r="Z287" s="447"/>
      <c r="AA287" s="447"/>
      <c r="AB287" s="447"/>
      <c r="AC287" s="447"/>
      <c r="AD287" s="447"/>
      <c r="AE287" s="447"/>
      <c r="AF287" s="447"/>
      <c r="AG287" s="447"/>
      <c r="AH287" s="447"/>
      <c r="AI287" s="447"/>
      <c r="AJ287" s="447"/>
      <c r="AK287" s="447"/>
      <c r="AL287" s="447"/>
      <c r="AM287" s="447"/>
      <c r="AN287" s="471"/>
      <c r="AO287" s="471"/>
      <c r="AP287" s="471"/>
      <c r="AQ287" s="471"/>
      <c r="AR287" s="471"/>
      <c r="AS287" s="471"/>
      <c r="AT287" s="472"/>
      <c r="AU287" s="472"/>
      <c r="AV287" s="210"/>
      <c r="AW287" s="210"/>
      <c r="AX287" s="210"/>
      <c r="AY287" s="210"/>
      <c r="AZ287" s="210"/>
      <c r="BA287" s="211"/>
      <c r="BB287" s="211"/>
      <c r="BC287" s="203"/>
      <c r="BD287" s="203"/>
      <c r="BE287" s="203"/>
      <c r="BF287" s="203"/>
      <c r="BG287" s="203"/>
      <c r="BH287" s="203"/>
      <c r="BI287" s="203"/>
      <c r="BJ287" s="203"/>
      <c r="BK287" s="203"/>
      <c r="BL287" s="203"/>
      <c r="BM287" s="203"/>
      <c r="BN287" s="203"/>
      <c r="BO287" s="203"/>
      <c r="BP287" s="203"/>
      <c r="BQ287" s="203"/>
      <c r="BR287" s="203"/>
      <c r="BS287" s="203"/>
      <c r="BT287" s="203"/>
      <c r="BU287" s="203"/>
      <c r="BV287" s="203"/>
      <c r="BW287" s="203"/>
      <c r="BX287" s="203"/>
      <c r="BY287" s="203"/>
      <c r="BZ287" s="203"/>
      <c r="CA287" s="203"/>
      <c r="CB287" s="203"/>
      <c r="CC287" s="203"/>
      <c r="CD287" s="203"/>
      <c r="CE287" s="203"/>
      <c r="CF287" s="203"/>
      <c r="CG287" s="203"/>
      <c r="CH287" s="203"/>
      <c r="CI287" s="203"/>
      <c r="CJ287" s="203"/>
      <c r="CK287" s="203"/>
      <c r="CL287" s="203"/>
      <c r="CM287" s="203"/>
      <c r="CN287" s="203"/>
      <c r="CO287" s="203"/>
      <c r="CP287" s="203"/>
      <c r="CQ287" s="203"/>
      <c r="CR287" s="203"/>
      <c r="CS287" s="203"/>
      <c r="DZ287" s="272"/>
      <c r="EA287" s="272"/>
      <c r="EB287" s="272"/>
      <c r="EC287" s="272"/>
      <c r="ED287" s="272"/>
      <c r="EE287" s="272"/>
      <c r="EF287" s="272"/>
      <c r="EG287" s="272"/>
      <c r="EH287" s="272"/>
      <c r="EI287" s="272"/>
      <c r="EJ287" s="272"/>
      <c r="EK287" s="272"/>
      <c r="EL287" s="272"/>
      <c r="EM287" s="272"/>
      <c r="EN287" s="272"/>
      <c r="EO287" s="272"/>
      <c r="EP287" s="272"/>
      <c r="EQ287" s="272"/>
      <c r="ER287" s="272"/>
      <c r="ES287" s="272"/>
      <c r="ET287" s="272"/>
      <c r="EU287" s="272"/>
      <c r="EV287" s="272"/>
      <c r="EW287" s="272"/>
      <c r="EX287" s="272"/>
      <c r="EY287" s="272"/>
      <c r="EZ287" s="272"/>
      <c r="FA287" s="272"/>
      <c r="FB287" s="272"/>
      <c r="FC287" s="272"/>
      <c r="FD287" s="272"/>
      <c r="FE287" s="272"/>
      <c r="FF287" s="272"/>
      <c r="FG287" s="272"/>
      <c r="FH287" s="272"/>
      <c r="FI287" s="272"/>
      <c r="FJ287" s="272"/>
      <c r="FK287" s="272"/>
      <c r="FL287" s="272"/>
      <c r="FM287" s="272"/>
      <c r="FN287" s="272"/>
      <c r="FO287" s="272"/>
      <c r="FP287" s="272"/>
      <c r="FQ287" s="272"/>
      <c r="FR287" s="272"/>
      <c r="FS287" s="272"/>
      <c r="FT287" s="272"/>
      <c r="FU287" s="272"/>
      <c r="FV287" s="272"/>
      <c r="FW287" s="272"/>
      <c r="FX287" s="272"/>
      <c r="FY287" s="272"/>
      <c r="FZ287" s="272"/>
      <c r="GA287" s="272"/>
      <c r="GB287" s="272"/>
      <c r="GC287" s="272"/>
      <c r="GD287" s="272"/>
      <c r="GE287" s="272"/>
      <c r="GF287" s="272"/>
      <c r="GG287" s="272"/>
      <c r="GH287" s="272"/>
      <c r="GI287" s="272"/>
      <c r="GJ287" s="272"/>
      <c r="GK287" s="272"/>
      <c r="GL287" s="272"/>
      <c r="GM287" s="272"/>
    </row>
    <row r="288" spans="1:195" s="24" customFormat="1" ht="13.5" customHeight="1">
      <c r="A288" s="449"/>
      <c r="B288" s="449"/>
      <c r="C288" s="449"/>
      <c r="D288" s="450"/>
      <c r="E288" s="450"/>
      <c r="F288" s="450"/>
      <c r="G288" s="450"/>
      <c r="H288" s="448"/>
      <c r="I288" s="448"/>
      <c r="J288" s="448"/>
      <c r="K288" s="448"/>
      <c r="L288" s="448"/>
      <c r="M288" s="448"/>
      <c r="N288" s="448"/>
      <c r="O288" s="448"/>
      <c r="P288" s="447"/>
      <c r="Q288" s="447"/>
      <c r="R288" s="447"/>
      <c r="S288" s="447"/>
      <c r="T288" s="447"/>
      <c r="U288" s="447"/>
      <c r="V288" s="447"/>
      <c r="W288" s="447"/>
      <c r="X288" s="472"/>
      <c r="Y288" s="472"/>
      <c r="Z288" s="472"/>
      <c r="AA288" s="472"/>
      <c r="AB288" s="471"/>
      <c r="AC288" s="471"/>
      <c r="AD288" s="471"/>
      <c r="AE288" s="471"/>
      <c r="AF288" s="471"/>
      <c r="AG288" s="471"/>
      <c r="AH288" s="471"/>
      <c r="AI288" s="471"/>
      <c r="AJ288" s="471"/>
      <c r="AK288" s="471"/>
      <c r="AL288" s="471"/>
      <c r="AM288" s="471"/>
      <c r="AN288" s="471"/>
      <c r="AO288" s="471"/>
      <c r="AP288" s="471"/>
      <c r="AQ288" s="471"/>
      <c r="AR288" s="471"/>
      <c r="AS288" s="471"/>
      <c r="AT288" s="472"/>
      <c r="AU288" s="472"/>
      <c r="AV288" s="210"/>
      <c r="AW288" s="210"/>
      <c r="AX288" s="210"/>
      <c r="AY288" s="210"/>
      <c r="AZ288" s="210"/>
      <c r="BA288" s="211"/>
      <c r="BB288" s="211"/>
      <c r="BC288" s="203"/>
      <c r="BD288" s="203"/>
      <c r="BE288" s="203"/>
      <c r="BF288" s="203"/>
      <c r="BG288" s="203"/>
      <c r="BH288" s="203"/>
      <c r="BI288" s="203"/>
      <c r="BJ288" s="203"/>
      <c r="BK288" s="203"/>
      <c r="BL288" s="203"/>
      <c r="BM288" s="203"/>
      <c r="BN288" s="203"/>
      <c r="BO288" s="203"/>
      <c r="BP288" s="203"/>
      <c r="BQ288" s="203"/>
      <c r="BR288" s="203"/>
      <c r="BS288" s="203"/>
      <c r="BT288" s="203"/>
      <c r="BU288" s="203"/>
      <c r="BV288" s="203"/>
      <c r="BW288" s="203"/>
      <c r="BX288" s="203"/>
      <c r="BY288" s="203"/>
      <c r="BZ288" s="203"/>
      <c r="CA288" s="203"/>
      <c r="CB288" s="203"/>
      <c r="CC288" s="203"/>
      <c r="CD288" s="203"/>
      <c r="CE288" s="203"/>
      <c r="CF288" s="203"/>
      <c r="CG288" s="203"/>
      <c r="CH288" s="203"/>
      <c r="CI288" s="203"/>
      <c r="CJ288" s="203"/>
      <c r="CK288" s="203"/>
      <c r="CL288" s="203"/>
      <c r="CM288" s="203"/>
      <c r="CN288" s="203"/>
      <c r="CO288" s="203"/>
      <c r="CP288" s="203"/>
      <c r="CQ288" s="203"/>
      <c r="CR288" s="203"/>
      <c r="CS288" s="203"/>
      <c r="DZ288" s="272"/>
      <c r="EA288" s="272"/>
      <c r="EB288" s="272"/>
      <c r="EC288" s="272"/>
      <c r="ED288" s="272"/>
      <c r="EE288" s="272"/>
      <c r="EF288" s="272"/>
      <c r="EG288" s="272"/>
      <c r="EH288" s="272"/>
      <c r="EI288" s="272"/>
      <c r="EJ288" s="272"/>
      <c r="EK288" s="272"/>
      <c r="EL288" s="272"/>
      <c r="EM288" s="272"/>
      <c r="EN288" s="272"/>
      <c r="EO288" s="272"/>
      <c r="EP288" s="272"/>
      <c r="EQ288" s="272"/>
      <c r="ER288" s="272"/>
      <c r="ES288" s="272"/>
      <c r="ET288" s="272"/>
      <c r="EU288" s="272"/>
      <c r="EV288" s="272"/>
      <c r="EW288" s="272"/>
      <c r="EX288" s="272"/>
      <c r="EY288" s="272"/>
      <c r="EZ288" s="272"/>
      <c r="FA288" s="272"/>
      <c r="FB288" s="272"/>
      <c r="FC288" s="272"/>
      <c r="FD288" s="272"/>
      <c r="FE288" s="272"/>
      <c r="FF288" s="272"/>
      <c r="FG288" s="272"/>
      <c r="FH288" s="272"/>
      <c r="FI288" s="272"/>
      <c r="FJ288" s="272"/>
      <c r="FK288" s="272"/>
      <c r="FL288" s="272"/>
      <c r="FM288" s="272"/>
      <c r="FN288" s="272"/>
      <c r="FO288" s="272"/>
      <c r="FP288" s="272"/>
      <c r="FQ288" s="272"/>
      <c r="FR288" s="272"/>
      <c r="FS288" s="272"/>
      <c r="FT288" s="272"/>
      <c r="FU288" s="272"/>
      <c r="FV288" s="272"/>
      <c r="FW288" s="272"/>
      <c r="FX288" s="272"/>
      <c r="FY288" s="272"/>
      <c r="FZ288" s="272"/>
      <c r="GA288" s="272"/>
      <c r="GB288" s="272"/>
      <c r="GC288" s="272"/>
      <c r="GD288" s="272"/>
      <c r="GE288" s="272"/>
      <c r="GF288" s="272"/>
      <c r="GG288" s="272"/>
      <c r="GH288" s="272"/>
      <c r="GI288" s="272"/>
      <c r="GJ288" s="272"/>
      <c r="GK288" s="272"/>
      <c r="GL288" s="272"/>
      <c r="GM288" s="272"/>
    </row>
    <row r="289" spans="1:195" s="24" customFormat="1" ht="13.5" customHeight="1">
      <c r="A289" s="449"/>
      <c r="B289" s="449"/>
      <c r="C289" s="449"/>
      <c r="D289" s="450"/>
      <c r="E289" s="450"/>
      <c r="F289" s="450"/>
      <c r="G289" s="450"/>
      <c r="H289" s="448"/>
      <c r="I289" s="448"/>
      <c r="J289" s="448"/>
      <c r="K289" s="448"/>
      <c r="L289" s="448"/>
      <c r="M289" s="448"/>
      <c r="N289" s="448"/>
      <c r="O289" s="448"/>
      <c r="P289" s="447"/>
      <c r="Q289" s="447"/>
      <c r="R289" s="447"/>
      <c r="S289" s="447"/>
      <c r="T289" s="447"/>
      <c r="U289" s="447"/>
      <c r="V289" s="447"/>
      <c r="W289" s="447"/>
      <c r="X289" s="472"/>
      <c r="Y289" s="472"/>
      <c r="Z289" s="472"/>
      <c r="AA289" s="472"/>
      <c r="AB289" s="471"/>
      <c r="AC289" s="471"/>
      <c r="AD289" s="471"/>
      <c r="AE289" s="471"/>
      <c r="AF289" s="471"/>
      <c r="AG289" s="471"/>
      <c r="AH289" s="471"/>
      <c r="AI289" s="471"/>
      <c r="AJ289" s="471"/>
      <c r="AK289" s="471"/>
      <c r="AL289" s="471"/>
      <c r="AM289" s="471"/>
      <c r="AN289" s="471"/>
      <c r="AO289" s="471"/>
      <c r="AP289" s="471"/>
      <c r="AQ289" s="471"/>
      <c r="AR289" s="471"/>
      <c r="AS289" s="471"/>
      <c r="AT289" s="472"/>
      <c r="AU289" s="472"/>
      <c r="AV289" s="210"/>
      <c r="AW289" s="210"/>
      <c r="AX289" s="210"/>
      <c r="AY289" s="210"/>
      <c r="AZ289" s="210"/>
      <c r="BA289" s="211"/>
      <c r="BB289" s="211"/>
      <c r="BC289" s="203"/>
      <c r="BD289" s="203"/>
      <c r="BE289" s="203"/>
      <c r="BF289" s="203"/>
      <c r="BG289" s="203"/>
      <c r="BH289" s="203"/>
      <c r="BI289" s="203"/>
      <c r="BJ289" s="203"/>
      <c r="BK289" s="203"/>
      <c r="BL289" s="203"/>
      <c r="BM289" s="203"/>
      <c r="BN289" s="203"/>
      <c r="BO289" s="203"/>
      <c r="BP289" s="203"/>
      <c r="BQ289" s="203"/>
      <c r="BR289" s="203"/>
      <c r="BS289" s="203"/>
      <c r="BT289" s="203"/>
      <c r="BU289" s="203"/>
      <c r="BV289" s="203"/>
      <c r="BW289" s="203"/>
      <c r="BX289" s="203"/>
      <c r="BY289" s="203"/>
      <c r="BZ289" s="203"/>
      <c r="CA289" s="203"/>
      <c r="CB289" s="203"/>
      <c r="CC289" s="203"/>
      <c r="CD289" s="203"/>
      <c r="CE289" s="203"/>
      <c r="CF289" s="203"/>
      <c r="CG289" s="203"/>
      <c r="CH289" s="203"/>
      <c r="CI289" s="203"/>
      <c r="CJ289" s="203"/>
      <c r="CK289" s="203"/>
      <c r="CL289" s="203"/>
      <c r="CM289" s="203"/>
      <c r="CN289" s="203"/>
      <c r="CO289" s="203"/>
      <c r="CP289" s="203"/>
      <c r="CQ289" s="203"/>
      <c r="CR289" s="203"/>
      <c r="CS289" s="203"/>
      <c r="DZ289" s="272"/>
      <c r="EA289" s="272"/>
      <c r="EB289" s="272"/>
      <c r="EC289" s="272"/>
      <c r="ED289" s="272"/>
      <c r="EE289" s="272"/>
      <c r="EF289" s="272"/>
      <c r="EG289" s="272"/>
      <c r="EH289" s="272"/>
      <c r="EI289" s="272"/>
      <c r="EJ289" s="272"/>
      <c r="EK289" s="272"/>
      <c r="EL289" s="272"/>
      <c r="EM289" s="272"/>
      <c r="EN289" s="272"/>
      <c r="EO289" s="272"/>
      <c r="EP289" s="272"/>
      <c r="EQ289" s="272"/>
      <c r="ER289" s="272"/>
      <c r="ES289" s="272"/>
      <c r="ET289" s="272"/>
      <c r="EU289" s="272"/>
      <c r="EV289" s="272"/>
      <c r="EW289" s="272"/>
      <c r="EX289" s="272"/>
      <c r="EY289" s="272"/>
      <c r="EZ289" s="272"/>
      <c r="FA289" s="272"/>
      <c r="FB289" s="272"/>
      <c r="FC289" s="272"/>
      <c r="FD289" s="272"/>
      <c r="FE289" s="272"/>
      <c r="FF289" s="272"/>
      <c r="FG289" s="272"/>
      <c r="FH289" s="272"/>
      <c r="FI289" s="272"/>
      <c r="FJ289" s="272"/>
      <c r="FK289" s="272"/>
      <c r="FL289" s="272"/>
      <c r="FM289" s="272"/>
      <c r="FN289" s="272"/>
      <c r="FO289" s="272"/>
      <c r="FP289" s="272"/>
      <c r="FQ289" s="272"/>
      <c r="FR289" s="272"/>
      <c r="FS289" s="272"/>
      <c r="FT289" s="272"/>
      <c r="FU289" s="272"/>
      <c r="FV289" s="272"/>
      <c r="FW289" s="272"/>
      <c r="FX289" s="272"/>
      <c r="FY289" s="272"/>
      <c r="FZ289" s="272"/>
      <c r="GA289" s="272"/>
      <c r="GB289" s="272"/>
      <c r="GC289" s="272"/>
      <c r="GD289" s="272"/>
      <c r="GE289" s="272"/>
      <c r="GF289" s="272"/>
      <c r="GG289" s="272"/>
      <c r="GH289" s="272"/>
      <c r="GI289" s="272"/>
      <c r="GJ289" s="272"/>
      <c r="GK289" s="272"/>
      <c r="GL289" s="272"/>
      <c r="GM289" s="272"/>
    </row>
    <row r="290" spans="1:195" s="24" customFormat="1" ht="13.5" customHeight="1">
      <c r="A290" s="134"/>
      <c r="B290" s="45"/>
      <c r="C290" s="451"/>
      <c r="D290" s="451"/>
      <c r="E290" s="451"/>
      <c r="F290" s="451"/>
      <c r="G290" s="451"/>
      <c r="H290" s="451"/>
      <c r="I290" s="451"/>
      <c r="J290" s="451"/>
      <c r="K290" s="451"/>
      <c r="L290" s="451"/>
      <c r="M290" s="451"/>
      <c r="N290" s="451"/>
      <c r="O290" s="451"/>
      <c r="P290" s="45"/>
      <c r="Q290" s="453"/>
      <c r="R290" s="453"/>
      <c r="S290" s="48"/>
      <c r="T290" s="452"/>
      <c r="U290" s="452"/>
      <c r="V290" s="59"/>
      <c r="W290" s="59"/>
      <c r="X290" s="59"/>
      <c r="Y290" s="59"/>
      <c r="Z290" s="59"/>
      <c r="AA290" s="59"/>
      <c r="AB290" s="59"/>
      <c r="AC290" s="59"/>
      <c r="AD290" s="59"/>
      <c r="AE290" s="59"/>
      <c r="AF290" s="59"/>
      <c r="AG290" s="59"/>
      <c r="AH290" s="59"/>
      <c r="AI290" s="59"/>
      <c r="AJ290" s="59"/>
      <c r="AK290" s="59"/>
      <c r="AL290" s="59"/>
      <c r="AM290" s="59"/>
      <c r="AN290" s="59"/>
      <c r="AO290" s="59"/>
      <c r="AP290" s="59"/>
      <c r="AQ290" s="59"/>
      <c r="AR290" s="59"/>
      <c r="AS290" s="59"/>
      <c r="AT290" s="59"/>
      <c r="AU290" s="59"/>
      <c r="AV290" s="59"/>
      <c r="AW290" s="59"/>
      <c r="AX290" s="59"/>
      <c r="AY290" s="59"/>
      <c r="AZ290" s="59"/>
      <c r="BA290" s="59"/>
      <c r="BB290" s="59"/>
      <c r="CH290" s="203"/>
      <c r="CI290" s="203"/>
      <c r="CJ290" s="203"/>
      <c r="CK290" s="203"/>
      <c r="CL290" s="203"/>
      <c r="CM290" s="203"/>
      <c r="CN290" s="203"/>
      <c r="CO290" s="203"/>
      <c r="CP290" s="203"/>
      <c r="CQ290" s="203"/>
      <c r="CR290" s="203"/>
      <c r="CS290" s="203"/>
      <c r="DZ290" s="272"/>
      <c r="EA290" s="272"/>
      <c r="EB290" s="272"/>
      <c r="EC290" s="272"/>
      <c r="ED290" s="272"/>
      <c r="EE290" s="272"/>
      <c r="EF290" s="272"/>
      <c r="EG290" s="272"/>
      <c r="EH290" s="272"/>
      <c r="EI290" s="272"/>
      <c r="EJ290" s="272"/>
      <c r="EK290" s="272"/>
      <c r="EL290" s="272"/>
      <c r="EM290" s="272"/>
      <c r="EN290" s="272"/>
      <c r="EO290" s="272"/>
      <c r="EP290" s="272"/>
      <c r="EQ290" s="272"/>
      <c r="ER290" s="272"/>
      <c r="ES290" s="272"/>
      <c r="ET290" s="272"/>
      <c r="EU290" s="272"/>
      <c r="EV290" s="272"/>
      <c r="EW290" s="272"/>
      <c r="EX290" s="272"/>
      <c r="EY290" s="272"/>
      <c r="EZ290" s="272"/>
      <c r="FA290" s="272"/>
      <c r="FB290" s="272"/>
      <c r="FC290" s="272"/>
      <c r="FD290" s="272"/>
      <c r="FE290" s="272"/>
      <c r="FF290" s="272"/>
      <c r="FG290" s="272"/>
      <c r="FH290" s="272"/>
      <c r="FI290" s="272"/>
      <c r="FJ290" s="272"/>
      <c r="FK290" s="272"/>
      <c r="FL290" s="272"/>
      <c r="FM290" s="272"/>
      <c r="FN290" s="272"/>
      <c r="FO290" s="272"/>
      <c r="FP290" s="272"/>
      <c r="FQ290" s="272"/>
      <c r="FR290" s="272"/>
      <c r="FS290" s="272"/>
      <c r="FT290" s="272"/>
      <c r="FU290" s="272"/>
      <c r="FV290" s="272"/>
      <c r="FW290" s="272"/>
      <c r="FX290" s="272"/>
      <c r="FY290" s="272"/>
      <c r="FZ290" s="272"/>
      <c r="GA290" s="272"/>
      <c r="GB290" s="272"/>
      <c r="GC290" s="272"/>
      <c r="GD290" s="272"/>
      <c r="GE290" s="272"/>
      <c r="GF290" s="272"/>
      <c r="GG290" s="272"/>
      <c r="GH290" s="272"/>
      <c r="GI290" s="272"/>
      <c r="GJ290" s="272"/>
      <c r="GK290" s="272"/>
      <c r="GL290" s="272"/>
      <c r="GM290" s="272"/>
    </row>
    <row r="291" spans="1:195" s="24" customFormat="1" ht="13.5" customHeight="1">
      <c r="A291" s="134"/>
      <c r="B291" s="45"/>
      <c r="C291" s="451"/>
      <c r="D291" s="451"/>
      <c r="E291" s="451"/>
      <c r="F291" s="451"/>
      <c r="G291" s="451"/>
      <c r="H291" s="451"/>
      <c r="I291" s="451"/>
      <c r="J291" s="451"/>
      <c r="K291" s="451"/>
      <c r="L291" s="451"/>
      <c r="M291" s="451"/>
      <c r="N291" s="451"/>
      <c r="O291" s="451"/>
      <c r="P291" s="45"/>
      <c r="Q291" s="453"/>
      <c r="R291" s="453"/>
      <c r="S291" s="48"/>
      <c r="T291" s="452"/>
      <c r="U291" s="452"/>
      <c r="V291" s="59"/>
      <c r="W291" s="59"/>
      <c r="X291" s="59"/>
      <c r="Y291" s="59"/>
      <c r="Z291" s="59"/>
      <c r="AA291" s="59"/>
      <c r="AB291" s="59"/>
      <c r="AC291" s="59"/>
      <c r="AD291" s="59"/>
      <c r="AE291" s="59"/>
      <c r="AF291" s="59"/>
      <c r="AG291" s="59"/>
      <c r="AH291" s="59"/>
      <c r="AI291" s="59"/>
      <c r="AJ291" s="59"/>
      <c r="AK291" s="59"/>
      <c r="AL291" s="59"/>
      <c r="AM291" s="59"/>
      <c r="AN291" s="59"/>
      <c r="AO291" s="59"/>
      <c r="AP291" s="59"/>
      <c r="AQ291" s="59"/>
      <c r="AR291" s="59"/>
      <c r="AS291" s="59"/>
      <c r="AT291" s="59"/>
      <c r="AU291" s="59"/>
      <c r="AV291" s="59"/>
      <c r="AW291" s="59"/>
      <c r="AX291" s="59"/>
      <c r="AY291" s="59"/>
      <c r="AZ291" s="59"/>
      <c r="BA291" s="59"/>
      <c r="BB291" s="59"/>
      <c r="CH291" s="203"/>
      <c r="CI291" s="203"/>
      <c r="CJ291" s="203"/>
      <c r="CK291" s="203"/>
      <c r="CL291" s="203"/>
      <c r="CM291" s="203"/>
      <c r="CN291" s="203"/>
      <c r="CO291" s="203"/>
      <c r="CP291" s="203"/>
      <c r="CQ291" s="203"/>
      <c r="CR291" s="203"/>
      <c r="CS291" s="203"/>
      <c r="DZ291" s="272"/>
      <c r="EA291" s="272"/>
      <c r="EB291" s="272"/>
      <c r="EC291" s="272"/>
      <c r="ED291" s="272"/>
      <c r="EE291" s="272"/>
      <c r="EF291" s="272"/>
      <c r="EG291" s="272"/>
      <c r="EH291" s="272"/>
      <c r="EI291" s="272"/>
      <c r="EJ291" s="272"/>
      <c r="EK291" s="272"/>
      <c r="EL291" s="272"/>
      <c r="EM291" s="272"/>
      <c r="EN291" s="272"/>
      <c r="EO291" s="272"/>
      <c r="EP291" s="272"/>
      <c r="EQ291" s="272"/>
      <c r="ER291" s="272"/>
      <c r="ES291" s="272"/>
      <c r="ET291" s="272"/>
      <c r="EU291" s="272"/>
      <c r="EV291" s="272"/>
      <c r="EW291" s="272"/>
      <c r="EX291" s="272"/>
      <c r="EY291" s="272"/>
      <c r="EZ291" s="272"/>
      <c r="FA291" s="272"/>
      <c r="FB291" s="272"/>
      <c r="FC291" s="272"/>
      <c r="FD291" s="272"/>
      <c r="FE291" s="272"/>
      <c r="FF291" s="272"/>
      <c r="FG291" s="272"/>
      <c r="FH291" s="272"/>
      <c r="FI291" s="272"/>
      <c r="FJ291" s="272"/>
      <c r="FK291" s="272"/>
      <c r="FL291" s="272"/>
      <c r="FM291" s="272"/>
      <c r="FN291" s="272"/>
      <c r="FO291" s="272"/>
      <c r="FP291" s="272"/>
      <c r="FQ291" s="272"/>
      <c r="FR291" s="272"/>
      <c r="FS291" s="272"/>
      <c r="FT291" s="272"/>
      <c r="FU291" s="272"/>
      <c r="FV291" s="272"/>
      <c r="FW291" s="272"/>
      <c r="FX291" s="272"/>
      <c r="FY291" s="272"/>
      <c r="FZ291" s="272"/>
      <c r="GA291" s="272"/>
      <c r="GB291" s="272"/>
      <c r="GC291" s="272"/>
      <c r="GD291" s="272"/>
      <c r="GE291" s="272"/>
      <c r="GF291" s="272"/>
      <c r="GG291" s="272"/>
      <c r="GH291" s="272"/>
      <c r="GI291" s="272"/>
      <c r="GJ291" s="272"/>
      <c r="GK291" s="272"/>
      <c r="GL291" s="272"/>
      <c r="GM291" s="272"/>
    </row>
    <row r="292" spans="1:195" s="24" customFormat="1" ht="13.5" customHeight="1">
      <c r="A292" s="134"/>
      <c r="B292" s="45"/>
      <c r="C292" s="451"/>
      <c r="D292" s="451"/>
      <c r="E292" s="451"/>
      <c r="F292" s="451"/>
      <c r="G292" s="451"/>
      <c r="H292" s="451"/>
      <c r="I292" s="451"/>
      <c r="J292" s="451"/>
      <c r="K292" s="451"/>
      <c r="L292" s="451"/>
      <c r="M292" s="451"/>
      <c r="N292" s="451"/>
      <c r="O292" s="451"/>
      <c r="P292" s="45"/>
      <c r="Q292" s="453"/>
      <c r="R292" s="453"/>
      <c r="S292" s="48"/>
      <c r="T292" s="452"/>
      <c r="U292" s="452"/>
      <c r="V292" s="59"/>
      <c r="W292" s="59"/>
      <c r="X292" s="59"/>
      <c r="Y292" s="59"/>
      <c r="Z292" s="59"/>
      <c r="AA292" s="59"/>
      <c r="AB292" s="59"/>
      <c r="AC292" s="59"/>
      <c r="AD292" s="59"/>
      <c r="AE292" s="59"/>
      <c r="AF292" s="59"/>
      <c r="AG292" s="59"/>
      <c r="AH292" s="59"/>
      <c r="AI292" s="59"/>
      <c r="AJ292" s="59"/>
      <c r="AK292" s="59"/>
      <c r="AL292" s="59"/>
      <c r="AM292" s="59"/>
      <c r="AN292" s="59"/>
      <c r="AO292" s="59"/>
      <c r="AP292" s="59"/>
      <c r="AQ292" s="59"/>
      <c r="AR292" s="59"/>
      <c r="AS292" s="59"/>
      <c r="AT292" s="59"/>
      <c r="AU292" s="59"/>
      <c r="AV292" s="59"/>
      <c r="AW292" s="59"/>
      <c r="AX292" s="59"/>
      <c r="AY292" s="59"/>
      <c r="AZ292" s="59"/>
      <c r="BA292" s="59"/>
      <c r="BB292" s="59"/>
      <c r="CH292" s="203"/>
      <c r="CI292" s="203"/>
      <c r="CJ292" s="203"/>
      <c r="CK292" s="203"/>
      <c r="CL292" s="203"/>
      <c r="CM292" s="203"/>
      <c r="CN292" s="203"/>
      <c r="CO292" s="203"/>
      <c r="CP292" s="203"/>
      <c r="CQ292" s="203"/>
      <c r="CR292" s="203"/>
      <c r="CS292" s="203"/>
      <c r="DZ292" s="272"/>
      <c r="EA292" s="272"/>
      <c r="EB292" s="272"/>
      <c r="EC292" s="272"/>
      <c r="ED292" s="272"/>
      <c r="EE292" s="272"/>
      <c r="EF292" s="272"/>
      <c r="EG292" s="272"/>
      <c r="EH292" s="272"/>
      <c r="EI292" s="272"/>
      <c r="EJ292" s="272"/>
      <c r="EK292" s="272"/>
      <c r="EL292" s="272"/>
      <c r="EM292" s="272"/>
      <c r="EN292" s="272"/>
      <c r="EO292" s="272"/>
      <c r="EP292" s="272"/>
      <c r="EQ292" s="272"/>
      <c r="ER292" s="272"/>
      <c r="ES292" s="272"/>
      <c r="ET292" s="272"/>
      <c r="EU292" s="272"/>
      <c r="EV292" s="272"/>
      <c r="EW292" s="272"/>
      <c r="EX292" s="272"/>
      <c r="EY292" s="272"/>
      <c r="EZ292" s="272"/>
      <c r="FA292" s="272"/>
      <c r="FB292" s="272"/>
      <c r="FC292" s="272"/>
      <c r="FD292" s="272"/>
      <c r="FE292" s="272"/>
      <c r="FF292" s="272"/>
      <c r="FG292" s="272"/>
      <c r="FH292" s="272"/>
      <c r="FI292" s="272"/>
      <c r="FJ292" s="272"/>
      <c r="FK292" s="272"/>
      <c r="FL292" s="272"/>
      <c r="FM292" s="272"/>
      <c r="FN292" s="272"/>
      <c r="FO292" s="272"/>
      <c r="FP292" s="272"/>
      <c r="FQ292" s="272"/>
      <c r="FR292" s="272"/>
      <c r="FS292" s="272"/>
      <c r="FT292" s="272"/>
      <c r="FU292" s="272"/>
      <c r="FV292" s="272"/>
      <c r="FW292" s="272"/>
      <c r="FX292" s="272"/>
      <c r="FY292" s="272"/>
      <c r="FZ292" s="272"/>
      <c r="GA292" s="272"/>
      <c r="GB292" s="272"/>
      <c r="GC292" s="272"/>
      <c r="GD292" s="272"/>
      <c r="GE292" s="272"/>
      <c r="GF292" s="272"/>
      <c r="GG292" s="272"/>
      <c r="GH292" s="272"/>
      <c r="GI292" s="272"/>
      <c r="GJ292" s="272"/>
      <c r="GK292" s="272"/>
      <c r="GL292" s="272"/>
      <c r="GM292" s="272"/>
    </row>
    <row r="293" spans="1:195" s="24" customFormat="1" ht="13.5" customHeight="1">
      <c r="A293" s="134"/>
      <c r="B293" s="45"/>
      <c r="C293" s="451"/>
      <c r="D293" s="451"/>
      <c r="E293" s="451"/>
      <c r="F293" s="451"/>
      <c r="G293" s="451"/>
      <c r="H293" s="451"/>
      <c r="I293" s="451"/>
      <c r="J293" s="451"/>
      <c r="K293" s="451"/>
      <c r="L293" s="451"/>
      <c r="M293" s="451"/>
      <c r="N293" s="451"/>
      <c r="O293" s="451"/>
      <c r="P293" s="45"/>
      <c r="Q293" s="453"/>
      <c r="R293" s="453"/>
      <c r="S293" s="48"/>
      <c r="T293" s="452"/>
      <c r="U293" s="452"/>
      <c r="V293" s="59"/>
      <c r="W293" s="59"/>
      <c r="X293" s="59"/>
      <c r="Y293" s="59"/>
      <c r="Z293" s="59"/>
      <c r="AA293" s="59"/>
      <c r="AB293" s="59"/>
      <c r="AC293" s="59"/>
      <c r="AD293" s="59"/>
      <c r="AE293" s="59"/>
      <c r="AF293" s="59"/>
      <c r="AG293" s="59"/>
      <c r="AH293" s="59"/>
      <c r="AI293" s="59"/>
      <c r="AJ293" s="59"/>
      <c r="AK293" s="59"/>
      <c r="AL293" s="59"/>
      <c r="AM293" s="59"/>
      <c r="AN293" s="59"/>
      <c r="AO293" s="59"/>
      <c r="AP293" s="59"/>
      <c r="AQ293" s="59"/>
      <c r="AR293" s="59"/>
      <c r="AS293" s="59"/>
      <c r="AT293" s="59"/>
      <c r="AU293" s="59"/>
      <c r="AV293" s="59"/>
      <c r="AW293" s="59"/>
      <c r="AX293" s="59"/>
      <c r="AY293" s="59"/>
      <c r="AZ293" s="59"/>
      <c r="BA293" s="59"/>
      <c r="BB293" s="59"/>
      <c r="CH293" s="203"/>
      <c r="CI293" s="203"/>
      <c r="CJ293" s="203"/>
      <c r="CK293" s="203"/>
      <c r="CL293" s="203"/>
      <c r="CM293" s="203"/>
      <c r="CN293" s="203"/>
      <c r="CO293" s="203"/>
      <c r="CP293" s="203"/>
      <c r="CQ293" s="203"/>
      <c r="CR293" s="203"/>
      <c r="CS293" s="203"/>
      <c r="DZ293" s="272"/>
      <c r="EA293" s="272"/>
      <c r="EB293" s="272"/>
      <c r="EC293" s="272"/>
      <c r="ED293" s="272"/>
      <c r="EE293" s="272"/>
      <c r="EF293" s="272"/>
      <c r="EG293" s="272"/>
      <c r="EH293" s="272"/>
      <c r="EI293" s="272"/>
      <c r="EJ293" s="272"/>
      <c r="EK293" s="272"/>
      <c r="EL293" s="272"/>
      <c r="EM293" s="272"/>
      <c r="EN293" s="272"/>
      <c r="EO293" s="272"/>
      <c r="EP293" s="272"/>
      <c r="EQ293" s="272"/>
      <c r="ER293" s="272"/>
      <c r="ES293" s="272"/>
      <c r="ET293" s="272"/>
      <c r="EU293" s="272"/>
      <c r="EV293" s="272"/>
      <c r="EW293" s="272"/>
      <c r="EX293" s="272"/>
      <c r="EY293" s="272"/>
      <c r="EZ293" s="272"/>
      <c r="FA293" s="272"/>
      <c r="FB293" s="272"/>
      <c r="FC293" s="272"/>
      <c r="FD293" s="272"/>
      <c r="FE293" s="272"/>
      <c r="FF293" s="272"/>
      <c r="FG293" s="272"/>
      <c r="FH293" s="272"/>
      <c r="FI293" s="272"/>
      <c r="FJ293" s="272"/>
      <c r="FK293" s="272"/>
      <c r="FL293" s="272"/>
      <c r="FM293" s="272"/>
      <c r="FN293" s="272"/>
      <c r="FO293" s="272"/>
      <c r="FP293" s="272"/>
      <c r="FQ293" s="272"/>
      <c r="FR293" s="272"/>
      <c r="FS293" s="272"/>
      <c r="FT293" s="272"/>
      <c r="FU293" s="272"/>
      <c r="FV293" s="272"/>
      <c r="FW293" s="272"/>
      <c r="FX293" s="272"/>
      <c r="FY293" s="272"/>
      <c r="FZ293" s="272"/>
      <c r="GA293" s="272"/>
      <c r="GB293" s="272"/>
      <c r="GC293" s="272"/>
      <c r="GD293" s="272"/>
      <c r="GE293" s="272"/>
      <c r="GF293" s="272"/>
      <c r="GG293" s="272"/>
      <c r="GH293" s="272"/>
      <c r="GI293" s="272"/>
      <c r="GJ293" s="272"/>
      <c r="GK293" s="272"/>
      <c r="GL293" s="272"/>
      <c r="GM293" s="272"/>
    </row>
    <row r="294" spans="1:195" s="24" customFormat="1" ht="13.5" customHeight="1">
      <c r="A294" s="134"/>
      <c r="B294" s="45"/>
      <c r="C294" s="451"/>
      <c r="D294" s="451"/>
      <c r="E294" s="451"/>
      <c r="F294" s="451"/>
      <c r="G294" s="451"/>
      <c r="H294" s="451"/>
      <c r="I294" s="451"/>
      <c r="J294" s="451"/>
      <c r="K294" s="451"/>
      <c r="L294" s="451"/>
      <c r="M294" s="451"/>
      <c r="N294" s="451"/>
      <c r="O294" s="451"/>
      <c r="P294" s="45"/>
      <c r="Q294" s="453"/>
      <c r="R294" s="453"/>
      <c r="S294" s="48"/>
      <c r="T294" s="452"/>
      <c r="U294" s="452"/>
      <c r="V294" s="59"/>
      <c r="W294" s="59"/>
      <c r="X294" s="59"/>
      <c r="Y294" s="59"/>
      <c r="Z294" s="59"/>
      <c r="AA294" s="59"/>
      <c r="AB294" s="59"/>
      <c r="AC294" s="59"/>
      <c r="AD294" s="59"/>
      <c r="AE294" s="59"/>
      <c r="AF294" s="59"/>
      <c r="AG294" s="59"/>
      <c r="AH294" s="59"/>
      <c r="AI294" s="59"/>
      <c r="AJ294" s="59"/>
      <c r="AK294" s="59"/>
      <c r="AL294" s="59"/>
      <c r="AM294" s="59"/>
      <c r="AN294" s="59"/>
      <c r="AO294" s="59"/>
      <c r="AP294" s="59"/>
      <c r="AQ294" s="59"/>
      <c r="AR294" s="59"/>
      <c r="AS294" s="59"/>
      <c r="AT294" s="59"/>
      <c r="AU294" s="59"/>
      <c r="AV294" s="59"/>
      <c r="AW294" s="59"/>
      <c r="AX294" s="59"/>
      <c r="AY294" s="59"/>
      <c r="AZ294" s="59"/>
      <c r="BA294" s="59"/>
      <c r="BB294" s="59"/>
      <c r="CH294" s="203"/>
      <c r="CI294" s="203"/>
      <c r="CJ294" s="203"/>
      <c r="CK294" s="203"/>
      <c r="CL294" s="203"/>
      <c r="CM294" s="203"/>
      <c r="CN294" s="203"/>
      <c r="CO294" s="203"/>
      <c r="CP294" s="203"/>
      <c r="CQ294" s="203"/>
      <c r="CR294" s="203"/>
      <c r="CS294" s="203"/>
      <c r="DZ294" s="272"/>
      <c r="EA294" s="272"/>
      <c r="EB294" s="272"/>
      <c r="EC294" s="272"/>
      <c r="ED294" s="272"/>
      <c r="EE294" s="272"/>
      <c r="EF294" s="272"/>
      <c r="EG294" s="272"/>
      <c r="EH294" s="272"/>
      <c r="EI294" s="272"/>
      <c r="EJ294" s="272"/>
      <c r="EK294" s="272"/>
      <c r="EL294" s="272"/>
      <c r="EM294" s="272"/>
      <c r="EN294" s="272"/>
      <c r="EO294" s="272"/>
      <c r="EP294" s="272"/>
      <c r="EQ294" s="272"/>
      <c r="ER294" s="272"/>
      <c r="ES294" s="272"/>
      <c r="ET294" s="272"/>
      <c r="EU294" s="272"/>
      <c r="EV294" s="272"/>
      <c r="EW294" s="272"/>
      <c r="EX294" s="272"/>
      <c r="EY294" s="272"/>
      <c r="EZ294" s="272"/>
      <c r="FA294" s="272"/>
      <c r="FB294" s="272"/>
      <c r="FC294" s="272"/>
      <c r="FD294" s="272"/>
      <c r="FE294" s="272"/>
      <c r="FF294" s="272"/>
      <c r="FG294" s="272"/>
      <c r="FH294" s="272"/>
      <c r="FI294" s="272"/>
      <c r="FJ294" s="272"/>
      <c r="FK294" s="272"/>
      <c r="FL294" s="272"/>
      <c r="FM294" s="272"/>
      <c r="FN294" s="272"/>
      <c r="FO294" s="272"/>
      <c r="FP294" s="272"/>
      <c r="FQ294" s="272"/>
      <c r="FR294" s="272"/>
      <c r="FS294" s="272"/>
      <c r="FT294" s="272"/>
      <c r="FU294" s="272"/>
      <c r="FV294" s="272"/>
      <c r="FW294" s="272"/>
      <c r="FX294" s="272"/>
      <c r="FY294" s="272"/>
      <c r="FZ294" s="272"/>
      <c r="GA294" s="272"/>
      <c r="GB294" s="272"/>
      <c r="GC294" s="272"/>
      <c r="GD294" s="272"/>
      <c r="GE294" s="272"/>
      <c r="GF294" s="272"/>
      <c r="GG294" s="272"/>
      <c r="GH294" s="272"/>
      <c r="GI294" s="272"/>
      <c r="GJ294" s="272"/>
      <c r="GK294" s="272"/>
      <c r="GL294" s="272"/>
      <c r="GM294" s="272"/>
    </row>
    <row r="295" spans="1:195" s="24" customFormat="1" ht="13.5" customHeight="1">
      <c r="A295" s="134"/>
      <c r="B295" s="45"/>
      <c r="C295" s="451"/>
      <c r="D295" s="451"/>
      <c r="E295" s="451"/>
      <c r="F295" s="451"/>
      <c r="G295" s="451"/>
      <c r="H295" s="451"/>
      <c r="I295" s="451"/>
      <c r="J295" s="451"/>
      <c r="K295" s="451"/>
      <c r="L295" s="451"/>
      <c r="M295" s="451"/>
      <c r="N295" s="451"/>
      <c r="O295" s="451"/>
      <c r="P295" s="45"/>
      <c r="Q295" s="453"/>
      <c r="R295" s="453"/>
      <c r="S295" s="48"/>
      <c r="T295" s="452"/>
      <c r="U295" s="452"/>
      <c r="V295" s="59"/>
      <c r="W295" s="59"/>
      <c r="X295" s="59"/>
      <c r="Y295" s="59"/>
      <c r="Z295" s="59"/>
      <c r="AA295" s="59"/>
      <c r="AB295" s="59"/>
      <c r="AC295" s="59"/>
      <c r="AD295" s="59"/>
      <c r="AE295" s="59"/>
      <c r="AF295" s="59"/>
      <c r="AG295" s="59"/>
      <c r="AH295" s="59"/>
      <c r="AI295" s="59"/>
      <c r="AJ295" s="59"/>
      <c r="AK295" s="59"/>
      <c r="AL295" s="59"/>
      <c r="AM295" s="59"/>
      <c r="AN295" s="59"/>
      <c r="AO295" s="59"/>
      <c r="AP295" s="59"/>
      <c r="AQ295" s="59"/>
      <c r="AR295" s="59"/>
      <c r="AS295" s="59"/>
      <c r="AT295" s="59"/>
      <c r="AU295" s="59"/>
      <c r="AV295" s="59"/>
      <c r="AW295" s="59"/>
      <c r="AX295" s="59"/>
      <c r="AY295" s="59"/>
      <c r="AZ295" s="59"/>
      <c r="BA295" s="59"/>
      <c r="BB295" s="59"/>
      <c r="CH295" s="203"/>
      <c r="CI295" s="203"/>
      <c r="CJ295" s="203"/>
      <c r="CK295" s="203"/>
      <c r="CL295" s="203"/>
      <c r="CM295" s="203"/>
      <c r="CN295" s="203"/>
      <c r="CO295" s="203"/>
      <c r="CP295" s="203"/>
      <c r="CQ295" s="203"/>
      <c r="CR295" s="203"/>
      <c r="CS295" s="203"/>
      <c r="DZ295" s="272"/>
      <c r="EA295" s="272"/>
      <c r="EB295" s="272"/>
      <c r="EC295" s="272"/>
      <c r="ED295" s="272"/>
      <c r="EE295" s="272"/>
      <c r="EF295" s="272"/>
      <c r="EG295" s="272"/>
      <c r="EH295" s="272"/>
      <c r="EI295" s="272"/>
      <c r="EJ295" s="272"/>
      <c r="EK295" s="272"/>
      <c r="EL295" s="272"/>
      <c r="EM295" s="272"/>
      <c r="EN295" s="272"/>
      <c r="EO295" s="272"/>
      <c r="EP295" s="272"/>
      <c r="EQ295" s="272"/>
      <c r="ER295" s="272"/>
      <c r="ES295" s="272"/>
      <c r="ET295" s="272"/>
      <c r="EU295" s="272"/>
      <c r="EV295" s="272"/>
      <c r="EW295" s="272"/>
      <c r="EX295" s="272"/>
      <c r="EY295" s="272"/>
      <c r="EZ295" s="272"/>
      <c r="FA295" s="272"/>
      <c r="FB295" s="272"/>
      <c r="FC295" s="272"/>
      <c r="FD295" s="272"/>
      <c r="FE295" s="272"/>
      <c r="FF295" s="272"/>
      <c r="FG295" s="272"/>
      <c r="FH295" s="272"/>
      <c r="FI295" s="272"/>
      <c r="FJ295" s="272"/>
      <c r="FK295" s="272"/>
      <c r="FL295" s="272"/>
      <c r="FM295" s="272"/>
      <c r="FN295" s="272"/>
      <c r="FO295" s="272"/>
      <c r="FP295" s="272"/>
      <c r="FQ295" s="272"/>
      <c r="FR295" s="272"/>
      <c r="FS295" s="272"/>
      <c r="FT295" s="272"/>
      <c r="FU295" s="272"/>
      <c r="FV295" s="272"/>
      <c r="FW295" s="272"/>
      <c r="FX295" s="272"/>
      <c r="FY295" s="272"/>
      <c r="FZ295" s="272"/>
      <c r="GA295" s="272"/>
      <c r="GB295" s="272"/>
      <c r="GC295" s="272"/>
      <c r="GD295" s="272"/>
      <c r="GE295" s="272"/>
      <c r="GF295" s="272"/>
      <c r="GG295" s="272"/>
      <c r="GH295" s="272"/>
      <c r="GI295" s="272"/>
      <c r="GJ295" s="272"/>
      <c r="GK295" s="272"/>
      <c r="GL295" s="272"/>
      <c r="GM295" s="272"/>
    </row>
    <row r="296" spans="1:195" s="24" customFormat="1" ht="13.5" customHeight="1">
      <c r="A296" s="134"/>
      <c r="B296" s="45"/>
      <c r="C296" s="451"/>
      <c r="D296" s="451"/>
      <c r="E296" s="451"/>
      <c r="F296" s="451"/>
      <c r="G296" s="451"/>
      <c r="H296" s="451"/>
      <c r="I296" s="451"/>
      <c r="J296" s="451"/>
      <c r="K296" s="451"/>
      <c r="L296" s="451"/>
      <c r="M296" s="451"/>
      <c r="N296" s="451"/>
      <c r="O296" s="451"/>
      <c r="P296" s="45"/>
      <c r="Q296" s="453"/>
      <c r="R296" s="453"/>
      <c r="S296" s="48"/>
      <c r="T296" s="452"/>
      <c r="U296" s="452"/>
      <c r="V296" s="59"/>
      <c r="W296" s="59"/>
      <c r="X296" s="59"/>
      <c r="Y296" s="59"/>
      <c r="Z296" s="59"/>
      <c r="AA296" s="59"/>
      <c r="AB296" s="59"/>
      <c r="AC296" s="59"/>
      <c r="AD296" s="59"/>
      <c r="AE296" s="59"/>
      <c r="AF296" s="59"/>
      <c r="AG296" s="59"/>
      <c r="AH296" s="59"/>
      <c r="AI296" s="59"/>
      <c r="AJ296" s="59"/>
      <c r="AK296" s="59"/>
      <c r="AL296" s="59"/>
      <c r="AM296" s="59"/>
      <c r="AN296" s="59"/>
      <c r="AO296" s="59"/>
      <c r="AP296" s="59"/>
      <c r="AQ296" s="59"/>
      <c r="AR296" s="59"/>
      <c r="AS296" s="59"/>
      <c r="AT296" s="59"/>
      <c r="AU296" s="59"/>
      <c r="AV296" s="59"/>
      <c r="AW296" s="59"/>
      <c r="AX296" s="59"/>
      <c r="AY296" s="59"/>
      <c r="AZ296" s="59"/>
      <c r="BA296" s="59"/>
      <c r="BB296" s="59"/>
      <c r="CH296" s="203"/>
      <c r="CI296" s="203"/>
      <c r="CJ296" s="203"/>
      <c r="CK296" s="203"/>
      <c r="CL296" s="203"/>
      <c r="CM296" s="203"/>
      <c r="CN296" s="203"/>
      <c r="CO296" s="203"/>
      <c r="CP296" s="203"/>
      <c r="CQ296" s="203"/>
      <c r="CR296" s="203"/>
      <c r="CS296" s="203"/>
      <c r="DZ296" s="272"/>
      <c r="EA296" s="272"/>
      <c r="EB296" s="272"/>
      <c r="EC296" s="272"/>
      <c r="ED296" s="272"/>
      <c r="EE296" s="272"/>
      <c r="EF296" s="272"/>
      <c r="EG296" s="272"/>
      <c r="EH296" s="272"/>
      <c r="EI296" s="272"/>
      <c r="EJ296" s="272"/>
      <c r="EK296" s="272"/>
      <c r="EL296" s="272"/>
      <c r="EM296" s="272"/>
      <c r="EN296" s="272"/>
      <c r="EO296" s="272"/>
      <c r="EP296" s="272"/>
      <c r="EQ296" s="272"/>
      <c r="ER296" s="272"/>
      <c r="ES296" s="272"/>
      <c r="ET296" s="272"/>
      <c r="EU296" s="272"/>
      <c r="EV296" s="272"/>
      <c r="EW296" s="272"/>
      <c r="EX296" s="272"/>
      <c r="EY296" s="272"/>
      <c r="EZ296" s="272"/>
      <c r="FA296" s="272"/>
      <c r="FB296" s="272"/>
      <c r="FC296" s="272"/>
      <c r="FD296" s="272"/>
      <c r="FE296" s="272"/>
      <c r="FF296" s="272"/>
      <c r="FG296" s="272"/>
      <c r="FH296" s="272"/>
      <c r="FI296" s="272"/>
      <c r="FJ296" s="272"/>
      <c r="FK296" s="272"/>
      <c r="FL296" s="272"/>
      <c r="FM296" s="272"/>
      <c r="FN296" s="272"/>
      <c r="FO296" s="272"/>
      <c r="FP296" s="272"/>
      <c r="FQ296" s="272"/>
      <c r="FR296" s="272"/>
      <c r="FS296" s="272"/>
      <c r="FT296" s="272"/>
      <c r="FU296" s="272"/>
      <c r="FV296" s="272"/>
      <c r="FW296" s="272"/>
      <c r="FX296" s="272"/>
      <c r="FY296" s="272"/>
      <c r="FZ296" s="272"/>
      <c r="GA296" s="272"/>
      <c r="GB296" s="272"/>
      <c r="GC296" s="272"/>
      <c r="GD296" s="272"/>
      <c r="GE296" s="272"/>
      <c r="GF296" s="272"/>
      <c r="GG296" s="272"/>
      <c r="GH296" s="272"/>
      <c r="GI296" s="272"/>
      <c r="GJ296" s="272"/>
      <c r="GK296" s="272"/>
      <c r="GL296" s="272"/>
      <c r="GM296" s="272"/>
    </row>
    <row r="297" spans="1:195" s="24" customFormat="1" ht="13.5" customHeight="1">
      <c r="A297" s="134"/>
      <c r="B297" s="45"/>
      <c r="C297" s="451"/>
      <c r="D297" s="451"/>
      <c r="E297" s="451"/>
      <c r="F297" s="451"/>
      <c r="G297" s="451"/>
      <c r="H297" s="451"/>
      <c r="I297" s="451"/>
      <c r="J297" s="451"/>
      <c r="K297" s="451"/>
      <c r="L297" s="451"/>
      <c r="M297" s="451"/>
      <c r="N297" s="451"/>
      <c r="O297" s="451"/>
      <c r="P297" s="45"/>
      <c r="Q297" s="453"/>
      <c r="R297" s="453"/>
      <c r="S297" s="48"/>
      <c r="T297" s="452"/>
      <c r="U297" s="452"/>
      <c r="V297" s="59"/>
      <c r="W297" s="59"/>
      <c r="X297" s="59"/>
      <c r="Y297" s="59"/>
      <c r="Z297" s="59"/>
      <c r="AA297" s="59"/>
      <c r="AB297" s="59"/>
      <c r="AC297" s="59"/>
      <c r="AD297" s="59"/>
      <c r="AE297" s="59"/>
      <c r="AF297" s="59"/>
      <c r="AG297" s="59"/>
      <c r="AH297" s="59"/>
      <c r="AI297" s="59"/>
      <c r="AJ297" s="59"/>
      <c r="AK297" s="59"/>
      <c r="AL297" s="59"/>
      <c r="AM297" s="59"/>
      <c r="AN297" s="59"/>
      <c r="AO297" s="59"/>
      <c r="AP297" s="59"/>
      <c r="AQ297" s="59"/>
      <c r="AR297" s="59"/>
      <c r="AS297" s="59"/>
      <c r="AT297" s="59"/>
      <c r="AU297" s="59"/>
      <c r="AV297" s="59"/>
      <c r="AW297" s="59"/>
      <c r="AX297" s="59"/>
      <c r="AY297" s="59"/>
      <c r="AZ297" s="59"/>
      <c r="BA297" s="59"/>
      <c r="BB297" s="59"/>
      <c r="CH297" s="203"/>
      <c r="CI297" s="203"/>
      <c r="CJ297" s="203"/>
      <c r="CK297" s="203"/>
      <c r="CL297" s="203"/>
      <c r="CM297" s="203"/>
      <c r="CN297" s="203"/>
      <c r="CO297" s="203"/>
      <c r="CP297" s="203"/>
      <c r="CQ297" s="203"/>
      <c r="CR297" s="203"/>
      <c r="CS297" s="203"/>
      <c r="DZ297" s="272"/>
      <c r="EA297" s="272"/>
      <c r="EB297" s="272"/>
      <c r="EC297" s="272"/>
      <c r="ED297" s="272"/>
      <c r="EE297" s="272"/>
      <c r="EF297" s="272"/>
      <c r="EG297" s="272"/>
      <c r="EH297" s="272"/>
      <c r="EI297" s="272"/>
      <c r="EJ297" s="272"/>
      <c r="EK297" s="272"/>
      <c r="EL297" s="272"/>
      <c r="EM297" s="272"/>
      <c r="EN297" s="272"/>
      <c r="EO297" s="272"/>
      <c r="EP297" s="272"/>
      <c r="EQ297" s="272"/>
      <c r="ER297" s="272"/>
      <c r="ES297" s="272"/>
      <c r="ET297" s="272"/>
      <c r="EU297" s="272"/>
      <c r="EV297" s="272"/>
      <c r="EW297" s="272"/>
      <c r="EX297" s="272"/>
      <c r="EY297" s="272"/>
      <c r="EZ297" s="272"/>
      <c r="FA297" s="272"/>
      <c r="FB297" s="272"/>
      <c r="FC297" s="272"/>
      <c r="FD297" s="272"/>
      <c r="FE297" s="272"/>
      <c r="FF297" s="272"/>
      <c r="FG297" s="272"/>
      <c r="FH297" s="272"/>
      <c r="FI297" s="272"/>
      <c r="FJ297" s="272"/>
      <c r="FK297" s="272"/>
      <c r="FL297" s="272"/>
      <c r="FM297" s="272"/>
      <c r="FN297" s="272"/>
      <c r="FO297" s="272"/>
      <c r="FP297" s="272"/>
      <c r="FQ297" s="272"/>
      <c r="FR297" s="272"/>
      <c r="FS297" s="272"/>
      <c r="FT297" s="272"/>
      <c r="FU297" s="272"/>
      <c r="FV297" s="272"/>
      <c r="FW297" s="272"/>
      <c r="FX297" s="272"/>
      <c r="FY297" s="272"/>
      <c r="FZ297" s="272"/>
      <c r="GA297" s="272"/>
      <c r="GB297" s="272"/>
      <c r="GC297" s="272"/>
      <c r="GD297" s="272"/>
      <c r="GE297" s="272"/>
      <c r="GF297" s="272"/>
      <c r="GG297" s="272"/>
      <c r="GH297" s="272"/>
      <c r="GI297" s="272"/>
      <c r="GJ297" s="272"/>
      <c r="GK297" s="272"/>
      <c r="GL297" s="272"/>
      <c r="GM297" s="272"/>
    </row>
    <row r="298" spans="1:195" s="24" customFormat="1" ht="13.5" customHeight="1">
      <c r="A298" s="134"/>
      <c r="B298" s="45"/>
      <c r="C298" s="451"/>
      <c r="D298" s="451"/>
      <c r="E298" s="451"/>
      <c r="F298" s="451"/>
      <c r="G298" s="451"/>
      <c r="H298" s="451"/>
      <c r="I298" s="451"/>
      <c r="J298" s="451"/>
      <c r="K298" s="451"/>
      <c r="L298" s="451"/>
      <c r="M298" s="451"/>
      <c r="N298" s="451"/>
      <c r="O298" s="451"/>
      <c r="P298" s="45"/>
      <c r="Q298" s="453"/>
      <c r="R298" s="453"/>
      <c r="S298" s="48"/>
      <c r="T298" s="452"/>
      <c r="U298" s="452"/>
      <c r="V298" s="59"/>
      <c r="W298" s="59"/>
      <c r="X298" s="59"/>
      <c r="Y298" s="59"/>
      <c r="Z298" s="59"/>
      <c r="AA298" s="59"/>
      <c r="AB298" s="59"/>
      <c r="AC298" s="59"/>
      <c r="AD298" s="59"/>
      <c r="AE298" s="59"/>
      <c r="AF298" s="59"/>
      <c r="AG298" s="59"/>
      <c r="AH298" s="59"/>
      <c r="AI298" s="59"/>
      <c r="AJ298" s="59"/>
      <c r="AK298" s="59"/>
      <c r="AL298" s="59"/>
      <c r="AM298" s="59"/>
      <c r="AN298" s="59"/>
      <c r="AO298" s="59"/>
      <c r="AP298" s="59"/>
      <c r="AQ298" s="59"/>
      <c r="AR298" s="59"/>
      <c r="AS298" s="59"/>
      <c r="AT298" s="59"/>
      <c r="AU298" s="59"/>
      <c r="AV298" s="59"/>
      <c r="AW298" s="59"/>
      <c r="AX298" s="59"/>
      <c r="AY298" s="59"/>
      <c r="AZ298" s="59"/>
      <c r="BA298" s="59"/>
      <c r="BB298" s="59"/>
      <c r="CH298" s="203"/>
      <c r="CI298" s="203"/>
      <c r="CJ298" s="203"/>
      <c r="CK298" s="203"/>
      <c r="CL298" s="203"/>
      <c r="CM298" s="203"/>
      <c r="CN298" s="203"/>
      <c r="CO298" s="203"/>
      <c r="CP298" s="203"/>
      <c r="CQ298" s="203"/>
      <c r="CR298" s="203"/>
      <c r="CS298" s="203"/>
      <c r="DZ298" s="272"/>
      <c r="EA298" s="272"/>
      <c r="EB298" s="272"/>
      <c r="EC298" s="272"/>
      <c r="ED298" s="272"/>
      <c r="EE298" s="272"/>
      <c r="EF298" s="272"/>
      <c r="EG298" s="272"/>
      <c r="EH298" s="272"/>
      <c r="EI298" s="272"/>
      <c r="EJ298" s="272"/>
      <c r="EK298" s="272"/>
      <c r="EL298" s="272"/>
      <c r="EM298" s="272"/>
      <c r="EN298" s="272"/>
      <c r="EO298" s="272"/>
      <c r="EP298" s="272"/>
      <c r="EQ298" s="272"/>
      <c r="ER298" s="272"/>
      <c r="ES298" s="272"/>
      <c r="ET298" s="272"/>
      <c r="EU298" s="272"/>
      <c r="EV298" s="272"/>
      <c r="EW298" s="272"/>
      <c r="EX298" s="272"/>
      <c r="EY298" s="272"/>
      <c r="EZ298" s="272"/>
      <c r="FA298" s="272"/>
      <c r="FB298" s="272"/>
      <c r="FC298" s="272"/>
      <c r="FD298" s="272"/>
      <c r="FE298" s="272"/>
      <c r="FF298" s="272"/>
      <c r="FG298" s="272"/>
      <c r="FH298" s="272"/>
      <c r="FI298" s="272"/>
      <c r="FJ298" s="272"/>
      <c r="FK298" s="272"/>
      <c r="FL298" s="272"/>
      <c r="FM298" s="272"/>
      <c r="FN298" s="272"/>
      <c r="FO298" s="272"/>
      <c r="FP298" s="272"/>
      <c r="FQ298" s="272"/>
      <c r="FR298" s="272"/>
      <c r="FS298" s="272"/>
      <c r="FT298" s="272"/>
      <c r="FU298" s="272"/>
      <c r="FV298" s="272"/>
      <c r="FW298" s="272"/>
      <c r="FX298" s="272"/>
      <c r="FY298" s="272"/>
      <c r="FZ298" s="272"/>
      <c r="GA298" s="272"/>
      <c r="GB298" s="272"/>
      <c r="GC298" s="272"/>
      <c r="GD298" s="272"/>
      <c r="GE298" s="272"/>
      <c r="GF298" s="272"/>
      <c r="GG298" s="272"/>
      <c r="GH298" s="272"/>
      <c r="GI298" s="272"/>
      <c r="GJ298" s="272"/>
      <c r="GK298" s="272"/>
      <c r="GL298" s="272"/>
      <c r="GM298" s="272"/>
    </row>
    <row r="299" spans="1:195" s="24" customFormat="1" ht="13.5" customHeight="1">
      <c r="A299" s="134"/>
      <c r="B299" s="45"/>
      <c r="C299" s="451"/>
      <c r="D299" s="451"/>
      <c r="E299" s="451"/>
      <c r="F299" s="451"/>
      <c r="G299" s="451"/>
      <c r="H299" s="451"/>
      <c r="I299" s="451"/>
      <c r="J299" s="451"/>
      <c r="K299" s="451"/>
      <c r="L299" s="451"/>
      <c r="M299" s="451"/>
      <c r="N299" s="451"/>
      <c r="O299" s="451"/>
      <c r="P299" s="45"/>
      <c r="Q299" s="453"/>
      <c r="R299" s="453"/>
      <c r="S299" s="48"/>
      <c r="T299" s="452"/>
      <c r="U299" s="452"/>
      <c r="V299" s="59"/>
      <c r="W299" s="59"/>
      <c r="X299" s="59"/>
      <c r="Y299" s="59"/>
      <c r="Z299" s="59"/>
      <c r="AA299" s="59"/>
      <c r="AB299" s="59"/>
      <c r="AC299" s="59"/>
      <c r="AD299" s="59"/>
      <c r="AE299" s="59"/>
      <c r="AF299" s="59"/>
      <c r="AG299" s="59"/>
      <c r="AH299" s="59"/>
      <c r="AI299" s="59"/>
      <c r="AJ299" s="59"/>
      <c r="AK299" s="59"/>
      <c r="AL299" s="59"/>
      <c r="AM299" s="59"/>
      <c r="AN299" s="59"/>
      <c r="AO299" s="59"/>
      <c r="AP299" s="59"/>
      <c r="AQ299" s="59"/>
      <c r="AR299" s="59"/>
      <c r="AS299" s="59"/>
      <c r="AT299" s="59"/>
      <c r="AU299" s="59"/>
      <c r="AV299" s="59"/>
      <c r="AW299" s="59"/>
      <c r="AX299" s="59"/>
      <c r="AY299" s="59"/>
      <c r="AZ299" s="59"/>
      <c r="BA299" s="59"/>
      <c r="BB299" s="59"/>
      <c r="CH299" s="203"/>
      <c r="CI299" s="203"/>
      <c r="CJ299" s="203"/>
      <c r="CK299" s="203"/>
      <c r="CL299" s="203"/>
      <c r="CM299" s="203"/>
      <c r="CN299" s="203"/>
      <c r="CO299" s="203"/>
      <c r="CP299" s="203"/>
      <c r="CQ299" s="203"/>
      <c r="CR299" s="203"/>
      <c r="CS299" s="203"/>
      <c r="DZ299" s="272"/>
      <c r="EA299" s="272"/>
      <c r="EB299" s="272"/>
      <c r="EC299" s="272"/>
      <c r="ED299" s="272"/>
      <c r="EE299" s="272"/>
      <c r="EF299" s="272"/>
      <c r="EG299" s="272"/>
      <c r="EH299" s="272"/>
      <c r="EI299" s="272"/>
      <c r="EJ299" s="272"/>
      <c r="EK299" s="272"/>
      <c r="EL299" s="272"/>
      <c r="EM299" s="272"/>
      <c r="EN299" s="272"/>
      <c r="EO299" s="272"/>
      <c r="EP299" s="272"/>
      <c r="EQ299" s="272"/>
      <c r="ER299" s="272"/>
      <c r="ES299" s="272"/>
      <c r="ET299" s="272"/>
      <c r="EU299" s="272"/>
      <c r="EV299" s="272"/>
      <c r="EW299" s="272"/>
      <c r="EX299" s="272"/>
      <c r="EY299" s="272"/>
      <c r="EZ299" s="272"/>
      <c r="FA299" s="272"/>
      <c r="FB299" s="272"/>
      <c r="FC299" s="272"/>
      <c r="FD299" s="272"/>
      <c r="FE299" s="272"/>
      <c r="FF299" s="272"/>
      <c r="FG299" s="272"/>
      <c r="FH299" s="272"/>
      <c r="FI299" s="272"/>
      <c r="FJ299" s="272"/>
      <c r="FK299" s="272"/>
      <c r="FL299" s="272"/>
      <c r="FM299" s="272"/>
      <c r="FN299" s="272"/>
      <c r="FO299" s="272"/>
      <c r="FP299" s="272"/>
      <c r="FQ299" s="272"/>
      <c r="FR299" s="272"/>
      <c r="FS299" s="272"/>
      <c r="FT299" s="272"/>
      <c r="FU299" s="272"/>
      <c r="FV299" s="272"/>
      <c r="FW299" s="272"/>
      <c r="FX299" s="272"/>
      <c r="FY299" s="272"/>
      <c r="FZ299" s="272"/>
      <c r="GA299" s="272"/>
      <c r="GB299" s="272"/>
      <c r="GC299" s="272"/>
      <c r="GD299" s="272"/>
      <c r="GE299" s="272"/>
      <c r="GF299" s="272"/>
      <c r="GG299" s="272"/>
      <c r="GH299" s="272"/>
      <c r="GI299" s="272"/>
      <c r="GJ299" s="272"/>
      <c r="GK299" s="272"/>
      <c r="GL299" s="272"/>
      <c r="GM299" s="272"/>
    </row>
    <row r="300" spans="1:195" s="24" customFormat="1" ht="13.5" customHeight="1">
      <c r="A300" s="134"/>
      <c r="B300" s="45"/>
      <c r="C300" s="451"/>
      <c r="D300" s="451"/>
      <c r="E300" s="451"/>
      <c r="F300" s="451"/>
      <c r="G300" s="451"/>
      <c r="H300" s="451"/>
      <c r="I300" s="451"/>
      <c r="J300" s="451"/>
      <c r="K300" s="451"/>
      <c r="L300" s="451"/>
      <c r="M300" s="451"/>
      <c r="N300" s="451"/>
      <c r="O300" s="451"/>
      <c r="P300" s="45"/>
      <c r="Q300" s="453"/>
      <c r="R300" s="453"/>
      <c r="S300" s="48"/>
      <c r="T300" s="452"/>
      <c r="U300" s="452"/>
      <c r="V300" s="59"/>
      <c r="W300" s="59"/>
      <c r="X300" s="59"/>
      <c r="Y300" s="59"/>
      <c r="Z300" s="59"/>
      <c r="AA300" s="59"/>
      <c r="AB300" s="59"/>
      <c r="AC300" s="59"/>
      <c r="AD300" s="59"/>
      <c r="AE300" s="59"/>
      <c r="AF300" s="59"/>
      <c r="AG300" s="59"/>
      <c r="AH300" s="59"/>
      <c r="AI300" s="59"/>
      <c r="AJ300" s="59"/>
      <c r="AK300" s="59"/>
      <c r="AL300" s="59"/>
      <c r="AM300" s="59"/>
      <c r="AN300" s="59"/>
      <c r="AO300" s="59"/>
      <c r="AP300" s="59"/>
      <c r="AQ300" s="59"/>
      <c r="AR300" s="59"/>
      <c r="AS300" s="59"/>
      <c r="AT300" s="59"/>
      <c r="AU300" s="59"/>
      <c r="AV300" s="59"/>
      <c r="AW300" s="59"/>
      <c r="AX300" s="59"/>
      <c r="AY300" s="59"/>
      <c r="AZ300" s="59"/>
      <c r="BA300" s="59"/>
      <c r="BB300" s="59"/>
      <c r="CH300" s="203"/>
      <c r="CI300" s="203"/>
      <c r="CJ300" s="203"/>
      <c r="CK300" s="203"/>
      <c r="CL300" s="203"/>
      <c r="CM300" s="203"/>
      <c r="CN300" s="203"/>
      <c r="CO300" s="203"/>
      <c r="CP300" s="203"/>
      <c r="CQ300" s="203"/>
      <c r="CR300" s="203"/>
      <c r="CS300" s="203"/>
      <c r="DZ300" s="272"/>
      <c r="EA300" s="272"/>
      <c r="EB300" s="272"/>
      <c r="EC300" s="272"/>
      <c r="ED300" s="272"/>
      <c r="EE300" s="272"/>
      <c r="EF300" s="272"/>
      <c r="EG300" s="272"/>
      <c r="EH300" s="272"/>
      <c r="EI300" s="272"/>
      <c r="EJ300" s="272"/>
      <c r="EK300" s="272"/>
      <c r="EL300" s="272"/>
      <c r="EM300" s="272"/>
      <c r="EN300" s="272"/>
      <c r="EO300" s="272"/>
      <c r="EP300" s="272"/>
      <c r="EQ300" s="272"/>
      <c r="ER300" s="272"/>
      <c r="ES300" s="272"/>
      <c r="ET300" s="272"/>
      <c r="EU300" s="272"/>
      <c r="EV300" s="272"/>
      <c r="EW300" s="272"/>
      <c r="EX300" s="272"/>
      <c r="EY300" s="272"/>
      <c r="EZ300" s="272"/>
      <c r="FA300" s="272"/>
      <c r="FB300" s="272"/>
      <c r="FC300" s="272"/>
      <c r="FD300" s="272"/>
      <c r="FE300" s="272"/>
      <c r="FF300" s="272"/>
      <c r="FG300" s="272"/>
      <c r="FH300" s="272"/>
      <c r="FI300" s="272"/>
      <c r="FJ300" s="272"/>
      <c r="FK300" s="272"/>
      <c r="FL300" s="272"/>
      <c r="FM300" s="272"/>
      <c r="FN300" s="272"/>
      <c r="FO300" s="272"/>
      <c r="FP300" s="272"/>
      <c r="FQ300" s="272"/>
      <c r="FR300" s="272"/>
      <c r="FS300" s="272"/>
      <c r="FT300" s="272"/>
      <c r="FU300" s="272"/>
      <c r="FV300" s="272"/>
      <c r="FW300" s="272"/>
      <c r="FX300" s="272"/>
      <c r="FY300" s="272"/>
      <c r="FZ300" s="272"/>
      <c r="GA300" s="272"/>
      <c r="GB300" s="272"/>
      <c r="GC300" s="272"/>
      <c r="GD300" s="272"/>
      <c r="GE300" s="272"/>
      <c r="GF300" s="272"/>
      <c r="GG300" s="272"/>
      <c r="GH300" s="272"/>
      <c r="GI300" s="272"/>
      <c r="GJ300" s="272"/>
      <c r="GK300" s="272"/>
      <c r="GL300" s="272"/>
      <c r="GM300" s="272"/>
    </row>
    <row r="301" spans="1:195" s="24" customFormat="1" ht="13.5" customHeight="1">
      <c r="A301" s="134"/>
      <c r="B301" s="45"/>
      <c r="C301" s="451"/>
      <c r="D301" s="451"/>
      <c r="E301" s="451"/>
      <c r="F301" s="451"/>
      <c r="G301" s="451"/>
      <c r="H301" s="451"/>
      <c r="I301" s="451"/>
      <c r="J301" s="451"/>
      <c r="K301" s="451"/>
      <c r="L301" s="451"/>
      <c r="M301" s="451"/>
      <c r="N301" s="451"/>
      <c r="O301" s="451"/>
      <c r="P301" s="45"/>
      <c r="Q301" s="453"/>
      <c r="R301" s="453"/>
      <c r="S301" s="48"/>
      <c r="T301" s="452"/>
      <c r="U301" s="452"/>
      <c r="V301" s="59"/>
      <c r="W301" s="59"/>
      <c r="X301" s="59"/>
      <c r="Y301" s="59"/>
      <c r="Z301" s="59"/>
      <c r="AA301" s="59"/>
      <c r="AB301" s="59"/>
      <c r="AC301" s="59"/>
      <c r="AD301" s="59"/>
      <c r="AE301" s="59"/>
      <c r="AF301" s="59"/>
      <c r="AG301" s="59"/>
      <c r="AH301" s="59"/>
      <c r="AI301" s="59"/>
      <c r="AJ301" s="59"/>
      <c r="AK301" s="59"/>
      <c r="AL301" s="59"/>
      <c r="AM301" s="59"/>
      <c r="AN301" s="59"/>
      <c r="AO301" s="59"/>
      <c r="AP301" s="59"/>
      <c r="AQ301" s="59"/>
      <c r="AR301" s="59"/>
      <c r="AS301" s="59"/>
      <c r="AT301" s="59"/>
      <c r="AU301" s="59"/>
      <c r="AV301" s="59"/>
      <c r="AW301" s="59"/>
      <c r="AX301" s="59"/>
      <c r="AY301" s="59"/>
      <c r="AZ301" s="59"/>
      <c r="BA301" s="59"/>
      <c r="BB301" s="59"/>
      <c r="CH301" s="203"/>
      <c r="CI301" s="203"/>
      <c r="CJ301" s="203"/>
      <c r="CK301" s="203"/>
      <c r="CL301" s="203"/>
      <c r="CM301" s="203"/>
      <c r="CN301" s="203"/>
      <c r="CO301" s="203"/>
      <c r="CP301" s="203"/>
      <c r="CQ301" s="203"/>
      <c r="CR301" s="203"/>
      <c r="CS301" s="203"/>
      <c r="DZ301" s="272"/>
      <c r="EA301" s="272"/>
      <c r="EB301" s="272"/>
      <c r="EC301" s="272"/>
      <c r="ED301" s="272"/>
      <c r="EE301" s="272"/>
      <c r="EF301" s="272"/>
      <c r="EG301" s="272"/>
      <c r="EH301" s="272"/>
      <c r="EI301" s="272"/>
      <c r="EJ301" s="272"/>
      <c r="EK301" s="272"/>
      <c r="EL301" s="272"/>
      <c r="EM301" s="272"/>
      <c r="EN301" s="272"/>
      <c r="EO301" s="272"/>
      <c r="EP301" s="272"/>
      <c r="EQ301" s="272"/>
      <c r="ER301" s="272"/>
      <c r="ES301" s="272"/>
      <c r="ET301" s="272"/>
      <c r="EU301" s="272"/>
      <c r="EV301" s="272"/>
      <c r="EW301" s="272"/>
      <c r="EX301" s="272"/>
      <c r="EY301" s="272"/>
      <c r="EZ301" s="272"/>
      <c r="FA301" s="272"/>
      <c r="FB301" s="272"/>
      <c r="FC301" s="272"/>
      <c r="FD301" s="272"/>
      <c r="FE301" s="272"/>
      <c r="FF301" s="272"/>
      <c r="FG301" s="272"/>
      <c r="FH301" s="272"/>
      <c r="FI301" s="272"/>
      <c r="FJ301" s="272"/>
      <c r="FK301" s="272"/>
      <c r="FL301" s="272"/>
      <c r="FM301" s="272"/>
      <c r="FN301" s="272"/>
      <c r="FO301" s="272"/>
      <c r="FP301" s="272"/>
      <c r="FQ301" s="272"/>
      <c r="FR301" s="272"/>
      <c r="FS301" s="272"/>
      <c r="FT301" s="272"/>
      <c r="FU301" s="272"/>
      <c r="FV301" s="272"/>
      <c r="FW301" s="272"/>
      <c r="FX301" s="272"/>
      <c r="FY301" s="272"/>
      <c r="FZ301" s="272"/>
      <c r="GA301" s="272"/>
      <c r="GB301" s="272"/>
      <c r="GC301" s="272"/>
      <c r="GD301" s="272"/>
      <c r="GE301" s="272"/>
      <c r="GF301" s="272"/>
      <c r="GG301" s="272"/>
      <c r="GH301" s="272"/>
      <c r="GI301" s="272"/>
      <c r="GJ301" s="272"/>
      <c r="GK301" s="272"/>
      <c r="GL301" s="272"/>
      <c r="GM301" s="272"/>
    </row>
    <row r="302" spans="1:195" s="24" customFormat="1" ht="13.5" customHeight="1">
      <c r="A302" s="134"/>
      <c r="B302" s="45"/>
      <c r="C302" s="451"/>
      <c r="D302" s="451"/>
      <c r="E302" s="451"/>
      <c r="F302" s="451"/>
      <c r="G302" s="451"/>
      <c r="H302" s="451"/>
      <c r="I302" s="451"/>
      <c r="J302" s="451"/>
      <c r="K302" s="451"/>
      <c r="L302" s="451"/>
      <c r="M302" s="451"/>
      <c r="N302" s="451"/>
      <c r="O302" s="451"/>
      <c r="P302" s="45"/>
      <c r="Q302" s="453"/>
      <c r="R302" s="453"/>
      <c r="S302" s="48"/>
      <c r="T302" s="452"/>
      <c r="U302" s="452"/>
      <c r="V302" s="59"/>
      <c r="W302" s="59"/>
      <c r="X302" s="59"/>
      <c r="Y302" s="59"/>
      <c r="Z302" s="59"/>
      <c r="AA302" s="59"/>
      <c r="AB302" s="59"/>
      <c r="AC302" s="59"/>
      <c r="AD302" s="59"/>
      <c r="AE302" s="59"/>
      <c r="AF302" s="59"/>
      <c r="AG302" s="59"/>
      <c r="AH302" s="59"/>
      <c r="AI302" s="59"/>
      <c r="AJ302" s="59"/>
      <c r="AK302" s="59"/>
      <c r="AL302" s="59"/>
      <c r="AM302" s="59"/>
      <c r="AN302" s="59"/>
      <c r="AO302" s="59"/>
      <c r="AP302" s="59"/>
      <c r="AQ302" s="59"/>
      <c r="AR302" s="59"/>
      <c r="AS302" s="59"/>
      <c r="AT302" s="59"/>
      <c r="AU302" s="59"/>
      <c r="AV302" s="59"/>
      <c r="AW302" s="59"/>
      <c r="AX302" s="59"/>
      <c r="AY302" s="59"/>
      <c r="AZ302" s="59"/>
      <c r="BA302" s="59"/>
      <c r="BB302" s="59"/>
      <c r="CH302" s="203"/>
      <c r="CI302" s="203"/>
      <c r="CJ302" s="203"/>
      <c r="CK302" s="203"/>
      <c r="CL302" s="203"/>
      <c r="CM302" s="203"/>
      <c r="CN302" s="203"/>
      <c r="CO302" s="203"/>
      <c r="CP302" s="203"/>
      <c r="CQ302" s="203"/>
      <c r="CR302" s="203"/>
      <c r="CS302" s="203"/>
      <c r="DZ302" s="272"/>
      <c r="EA302" s="272"/>
      <c r="EB302" s="272"/>
      <c r="EC302" s="272"/>
      <c r="ED302" s="272"/>
      <c r="EE302" s="272"/>
      <c r="EF302" s="272"/>
      <c r="EG302" s="272"/>
      <c r="EH302" s="272"/>
      <c r="EI302" s="272"/>
      <c r="EJ302" s="272"/>
      <c r="EK302" s="272"/>
      <c r="EL302" s="272"/>
      <c r="EM302" s="272"/>
      <c r="EN302" s="272"/>
      <c r="EO302" s="272"/>
      <c r="EP302" s="272"/>
      <c r="EQ302" s="272"/>
      <c r="ER302" s="272"/>
      <c r="ES302" s="272"/>
      <c r="ET302" s="272"/>
      <c r="EU302" s="272"/>
      <c r="EV302" s="272"/>
      <c r="EW302" s="272"/>
      <c r="EX302" s="272"/>
      <c r="EY302" s="272"/>
      <c r="EZ302" s="272"/>
      <c r="FA302" s="272"/>
      <c r="FB302" s="272"/>
      <c r="FC302" s="272"/>
      <c r="FD302" s="272"/>
      <c r="FE302" s="272"/>
      <c r="FF302" s="272"/>
      <c r="FG302" s="272"/>
      <c r="FH302" s="272"/>
      <c r="FI302" s="272"/>
      <c r="FJ302" s="272"/>
      <c r="FK302" s="272"/>
      <c r="FL302" s="272"/>
      <c r="FM302" s="272"/>
      <c r="FN302" s="272"/>
      <c r="FO302" s="272"/>
      <c r="FP302" s="272"/>
      <c r="FQ302" s="272"/>
      <c r="FR302" s="272"/>
      <c r="FS302" s="272"/>
      <c r="FT302" s="272"/>
      <c r="FU302" s="272"/>
      <c r="FV302" s="272"/>
      <c r="FW302" s="272"/>
      <c r="FX302" s="272"/>
      <c r="FY302" s="272"/>
      <c r="FZ302" s="272"/>
      <c r="GA302" s="272"/>
      <c r="GB302" s="272"/>
      <c r="GC302" s="272"/>
      <c r="GD302" s="272"/>
      <c r="GE302" s="272"/>
      <c r="GF302" s="272"/>
      <c r="GG302" s="272"/>
      <c r="GH302" s="272"/>
      <c r="GI302" s="272"/>
      <c r="GJ302" s="272"/>
      <c r="GK302" s="272"/>
      <c r="GL302" s="272"/>
      <c r="GM302" s="272"/>
    </row>
    <row r="303" spans="1:195" s="24" customFormat="1" ht="13.5" customHeight="1">
      <c r="A303" s="134"/>
      <c r="B303" s="45"/>
      <c r="C303" s="451"/>
      <c r="D303" s="451"/>
      <c r="E303" s="451"/>
      <c r="F303" s="451"/>
      <c r="G303" s="451"/>
      <c r="H303" s="451"/>
      <c r="I303" s="451"/>
      <c r="J303" s="451"/>
      <c r="K303" s="451"/>
      <c r="L303" s="451"/>
      <c r="M303" s="451"/>
      <c r="N303" s="451"/>
      <c r="O303" s="451"/>
      <c r="P303" s="45"/>
      <c r="Q303" s="453"/>
      <c r="R303" s="453"/>
      <c r="S303" s="48"/>
      <c r="T303" s="452"/>
      <c r="U303" s="452"/>
      <c r="V303" s="59"/>
      <c r="W303" s="59"/>
      <c r="X303" s="59"/>
      <c r="Y303" s="59"/>
      <c r="Z303" s="59"/>
      <c r="AA303" s="59"/>
      <c r="AB303" s="59"/>
      <c r="AC303" s="59"/>
      <c r="AD303" s="59"/>
      <c r="AE303" s="59"/>
      <c r="AF303" s="59"/>
      <c r="AG303" s="59"/>
      <c r="AH303" s="59"/>
      <c r="AI303" s="59"/>
      <c r="AJ303" s="59"/>
      <c r="AK303" s="59"/>
      <c r="AL303" s="59"/>
      <c r="AM303" s="59"/>
      <c r="AN303" s="59"/>
      <c r="AO303" s="59"/>
      <c r="AP303" s="59"/>
      <c r="AQ303" s="59"/>
      <c r="AR303" s="59"/>
      <c r="AS303" s="59"/>
      <c r="AT303" s="59"/>
      <c r="AU303" s="59"/>
      <c r="AV303" s="59"/>
      <c r="AW303" s="59"/>
      <c r="AX303" s="59"/>
      <c r="AY303" s="59"/>
      <c r="AZ303" s="59"/>
      <c r="BA303" s="59"/>
      <c r="BB303" s="59"/>
      <c r="CH303" s="203"/>
      <c r="CI303" s="203"/>
      <c r="CJ303" s="203"/>
      <c r="CK303" s="203"/>
      <c r="CL303" s="203"/>
      <c r="CM303" s="203"/>
      <c r="CN303" s="203"/>
      <c r="CO303" s="203"/>
      <c r="CP303" s="203"/>
      <c r="CQ303" s="203"/>
      <c r="CR303" s="203"/>
      <c r="CS303" s="203"/>
      <c r="DZ303" s="272"/>
      <c r="EA303" s="272"/>
      <c r="EB303" s="272"/>
      <c r="EC303" s="272"/>
      <c r="ED303" s="272"/>
      <c r="EE303" s="272"/>
      <c r="EF303" s="272"/>
      <c r="EG303" s="272"/>
      <c r="EH303" s="272"/>
      <c r="EI303" s="272"/>
      <c r="EJ303" s="272"/>
      <c r="EK303" s="272"/>
      <c r="EL303" s="272"/>
      <c r="EM303" s="272"/>
      <c r="EN303" s="272"/>
      <c r="EO303" s="272"/>
      <c r="EP303" s="272"/>
      <c r="EQ303" s="272"/>
      <c r="ER303" s="272"/>
      <c r="ES303" s="272"/>
      <c r="ET303" s="272"/>
      <c r="EU303" s="272"/>
      <c r="EV303" s="272"/>
      <c r="EW303" s="272"/>
      <c r="EX303" s="272"/>
      <c r="EY303" s="272"/>
      <c r="EZ303" s="272"/>
      <c r="FA303" s="272"/>
      <c r="FB303" s="272"/>
      <c r="FC303" s="272"/>
      <c r="FD303" s="272"/>
      <c r="FE303" s="272"/>
      <c r="FF303" s="272"/>
      <c r="FG303" s="272"/>
      <c r="FH303" s="272"/>
      <c r="FI303" s="272"/>
      <c r="FJ303" s="272"/>
      <c r="FK303" s="272"/>
      <c r="FL303" s="272"/>
      <c r="FM303" s="272"/>
      <c r="FN303" s="272"/>
      <c r="FO303" s="272"/>
      <c r="FP303" s="272"/>
      <c r="FQ303" s="272"/>
      <c r="FR303" s="272"/>
      <c r="FS303" s="272"/>
      <c r="FT303" s="272"/>
      <c r="FU303" s="272"/>
      <c r="FV303" s="272"/>
      <c r="FW303" s="272"/>
      <c r="FX303" s="272"/>
      <c r="FY303" s="272"/>
      <c r="FZ303" s="272"/>
      <c r="GA303" s="272"/>
      <c r="GB303" s="272"/>
      <c r="GC303" s="272"/>
      <c r="GD303" s="272"/>
      <c r="GE303" s="272"/>
      <c r="GF303" s="272"/>
      <c r="GG303" s="272"/>
      <c r="GH303" s="272"/>
      <c r="GI303" s="272"/>
      <c r="GJ303" s="272"/>
      <c r="GK303" s="272"/>
      <c r="GL303" s="272"/>
      <c r="GM303" s="272"/>
    </row>
    <row r="304" spans="1:195" s="24" customFormat="1" ht="13.5" customHeight="1">
      <c r="A304" s="134"/>
      <c r="B304" s="45"/>
      <c r="C304" s="451"/>
      <c r="D304" s="451"/>
      <c r="E304" s="451"/>
      <c r="F304" s="451"/>
      <c r="G304" s="451"/>
      <c r="H304" s="451"/>
      <c r="I304" s="451"/>
      <c r="J304" s="451"/>
      <c r="K304" s="451"/>
      <c r="L304" s="451"/>
      <c r="M304" s="451"/>
      <c r="N304" s="451"/>
      <c r="O304" s="451"/>
      <c r="P304" s="45"/>
      <c r="Q304" s="453"/>
      <c r="R304" s="453"/>
      <c r="S304" s="48"/>
      <c r="T304" s="452"/>
      <c r="U304" s="452"/>
      <c r="V304" s="59"/>
      <c r="W304" s="59"/>
      <c r="X304" s="59"/>
      <c r="Y304" s="59"/>
      <c r="Z304" s="59"/>
      <c r="AA304" s="59"/>
      <c r="AB304" s="59"/>
      <c r="AC304" s="59"/>
      <c r="AD304" s="59"/>
      <c r="AE304" s="59"/>
      <c r="AF304" s="59"/>
      <c r="AG304" s="59"/>
      <c r="AH304" s="59"/>
      <c r="AI304" s="59"/>
      <c r="AJ304" s="59"/>
      <c r="AK304" s="59"/>
      <c r="AL304" s="59"/>
      <c r="AM304" s="59"/>
      <c r="AN304" s="59"/>
      <c r="AO304" s="59"/>
      <c r="AP304" s="59"/>
      <c r="AQ304" s="59"/>
      <c r="AR304" s="59"/>
      <c r="AS304" s="59"/>
      <c r="AT304" s="59"/>
      <c r="AU304" s="59"/>
      <c r="AV304" s="59"/>
      <c r="AW304" s="59"/>
      <c r="AX304" s="59"/>
      <c r="AY304" s="59"/>
      <c r="AZ304" s="59"/>
      <c r="BA304" s="59"/>
      <c r="BB304" s="59"/>
      <c r="CH304" s="203"/>
      <c r="CI304" s="203"/>
      <c r="CJ304" s="203"/>
      <c r="CK304" s="203"/>
      <c r="CL304" s="203"/>
      <c r="CM304" s="203"/>
      <c r="CN304" s="203"/>
      <c r="CO304" s="203"/>
      <c r="CP304" s="203"/>
      <c r="CQ304" s="203"/>
      <c r="CR304" s="203"/>
      <c r="CS304" s="203"/>
      <c r="DZ304" s="272"/>
      <c r="EA304" s="272"/>
      <c r="EB304" s="272"/>
      <c r="EC304" s="272"/>
      <c r="ED304" s="272"/>
      <c r="EE304" s="272"/>
      <c r="EF304" s="272"/>
      <c r="EG304" s="272"/>
      <c r="EH304" s="272"/>
      <c r="EI304" s="272"/>
      <c r="EJ304" s="272"/>
      <c r="EK304" s="272"/>
      <c r="EL304" s="272"/>
      <c r="EM304" s="272"/>
      <c r="EN304" s="272"/>
      <c r="EO304" s="272"/>
      <c r="EP304" s="272"/>
      <c r="EQ304" s="272"/>
      <c r="ER304" s="272"/>
      <c r="ES304" s="272"/>
      <c r="ET304" s="272"/>
      <c r="EU304" s="272"/>
      <c r="EV304" s="272"/>
      <c r="EW304" s="272"/>
      <c r="EX304" s="272"/>
      <c r="EY304" s="272"/>
      <c r="EZ304" s="272"/>
      <c r="FA304" s="272"/>
      <c r="FB304" s="272"/>
      <c r="FC304" s="272"/>
      <c r="FD304" s="272"/>
      <c r="FE304" s="272"/>
      <c r="FF304" s="272"/>
      <c r="FG304" s="272"/>
      <c r="FH304" s="272"/>
      <c r="FI304" s="272"/>
      <c r="FJ304" s="272"/>
      <c r="FK304" s="272"/>
      <c r="FL304" s="272"/>
      <c r="FM304" s="272"/>
      <c r="FN304" s="272"/>
      <c r="FO304" s="272"/>
      <c r="FP304" s="272"/>
      <c r="FQ304" s="272"/>
      <c r="FR304" s="272"/>
      <c r="FS304" s="272"/>
      <c r="FT304" s="272"/>
      <c r="FU304" s="272"/>
      <c r="FV304" s="272"/>
      <c r="FW304" s="272"/>
      <c r="FX304" s="272"/>
      <c r="FY304" s="272"/>
      <c r="FZ304" s="272"/>
      <c r="GA304" s="272"/>
      <c r="GB304" s="272"/>
      <c r="GC304" s="272"/>
      <c r="GD304" s="272"/>
      <c r="GE304" s="272"/>
      <c r="GF304" s="272"/>
      <c r="GG304" s="272"/>
      <c r="GH304" s="272"/>
      <c r="GI304" s="272"/>
      <c r="GJ304" s="272"/>
      <c r="GK304" s="272"/>
      <c r="GL304" s="272"/>
      <c r="GM304" s="272"/>
    </row>
    <row r="305" spans="1:195" s="24" customFormat="1" ht="13.5" customHeight="1">
      <c r="A305" s="134"/>
      <c r="B305" s="45"/>
      <c r="C305" s="451"/>
      <c r="D305" s="451"/>
      <c r="E305" s="451"/>
      <c r="F305" s="451"/>
      <c r="G305" s="451"/>
      <c r="H305" s="451"/>
      <c r="I305" s="451"/>
      <c r="J305" s="451"/>
      <c r="K305" s="451"/>
      <c r="L305" s="451"/>
      <c r="M305" s="451"/>
      <c r="N305" s="451"/>
      <c r="O305" s="451"/>
      <c r="P305" s="45"/>
      <c r="Q305" s="453"/>
      <c r="R305" s="453"/>
      <c r="S305" s="48"/>
      <c r="T305" s="452"/>
      <c r="U305" s="452"/>
      <c r="V305" s="59"/>
      <c r="W305" s="59"/>
      <c r="X305" s="59"/>
      <c r="Y305" s="59"/>
      <c r="Z305" s="59"/>
      <c r="AA305" s="59"/>
      <c r="AB305" s="59"/>
      <c r="AC305" s="59"/>
      <c r="AD305" s="59"/>
      <c r="AE305" s="59"/>
      <c r="AF305" s="59"/>
      <c r="AG305" s="59"/>
      <c r="AH305" s="59"/>
      <c r="AI305" s="59"/>
      <c r="AJ305" s="59"/>
      <c r="AK305" s="59"/>
      <c r="AL305" s="59"/>
      <c r="AM305" s="59"/>
      <c r="AN305" s="59"/>
      <c r="AO305" s="59"/>
      <c r="AP305" s="59"/>
      <c r="AQ305" s="59"/>
      <c r="AR305" s="59"/>
      <c r="AS305" s="59"/>
      <c r="AT305" s="59"/>
      <c r="AU305" s="59"/>
      <c r="AV305" s="59"/>
      <c r="AW305" s="59"/>
      <c r="AX305" s="59"/>
      <c r="AY305" s="59"/>
      <c r="AZ305" s="59"/>
      <c r="BA305" s="59"/>
      <c r="BB305" s="59"/>
      <c r="CH305" s="203"/>
      <c r="CI305" s="203"/>
      <c r="CJ305" s="203"/>
      <c r="CK305" s="203"/>
      <c r="CL305" s="203"/>
      <c r="CM305" s="203"/>
      <c r="CN305" s="203"/>
      <c r="CO305" s="203"/>
      <c r="CP305" s="203"/>
      <c r="CQ305" s="203"/>
      <c r="CR305" s="203"/>
      <c r="CS305" s="203"/>
      <c r="DZ305" s="272"/>
      <c r="EA305" s="272"/>
      <c r="EB305" s="272"/>
      <c r="EC305" s="272"/>
      <c r="ED305" s="272"/>
      <c r="EE305" s="272"/>
      <c r="EF305" s="272"/>
      <c r="EG305" s="272"/>
      <c r="EH305" s="272"/>
      <c r="EI305" s="272"/>
      <c r="EJ305" s="272"/>
      <c r="EK305" s="272"/>
      <c r="EL305" s="272"/>
      <c r="EM305" s="272"/>
      <c r="EN305" s="272"/>
      <c r="EO305" s="272"/>
      <c r="EP305" s="272"/>
      <c r="EQ305" s="272"/>
      <c r="ER305" s="272"/>
      <c r="ES305" s="272"/>
      <c r="ET305" s="272"/>
      <c r="EU305" s="272"/>
      <c r="EV305" s="272"/>
      <c r="EW305" s="272"/>
      <c r="EX305" s="272"/>
      <c r="EY305" s="272"/>
      <c r="EZ305" s="272"/>
      <c r="FA305" s="272"/>
      <c r="FB305" s="272"/>
      <c r="FC305" s="272"/>
      <c r="FD305" s="272"/>
      <c r="FE305" s="272"/>
      <c r="FF305" s="272"/>
      <c r="FG305" s="272"/>
      <c r="FH305" s="272"/>
      <c r="FI305" s="272"/>
      <c r="FJ305" s="272"/>
      <c r="FK305" s="272"/>
      <c r="FL305" s="272"/>
      <c r="FM305" s="272"/>
      <c r="FN305" s="272"/>
      <c r="FO305" s="272"/>
      <c r="FP305" s="272"/>
      <c r="FQ305" s="272"/>
      <c r="FR305" s="272"/>
      <c r="FS305" s="272"/>
      <c r="FT305" s="272"/>
      <c r="FU305" s="272"/>
      <c r="FV305" s="272"/>
      <c r="FW305" s="272"/>
      <c r="FX305" s="272"/>
      <c r="FY305" s="272"/>
      <c r="FZ305" s="272"/>
      <c r="GA305" s="272"/>
      <c r="GB305" s="272"/>
      <c r="GC305" s="272"/>
      <c r="GD305" s="272"/>
      <c r="GE305" s="272"/>
      <c r="GF305" s="272"/>
      <c r="GG305" s="272"/>
      <c r="GH305" s="272"/>
      <c r="GI305" s="272"/>
      <c r="GJ305" s="272"/>
      <c r="GK305" s="272"/>
      <c r="GL305" s="272"/>
      <c r="GM305" s="272"/>
    </row>
    <row r="306" spans="1:195" s="24" customFormat="1" ht="13.5" customHeight="1">
      <c r="A306" s="134"/>
      <c r="B306" s="45"/>
      <c r="C306" s="451"/>
      <c r="D306" s="451"/>
      <c r="E306" s="451"/>
      <c r="F306" s="451"/>
      <c r="G306" s="451"/>
      <c r="H306" s="451"/>
      <c r="I306" s="451"/>
      <c r="J306" s="451"/>
      <c r="K306" s="451"/>
      <c r="L306" s="451"/>
      <c r="M306" s="451"/>
      <c r="N306" s="451"/>
      <c r="O306" s="451"/>
      <c r="P306" s="45"/>
      <c r="Q306" s="453"/>
      <c r="R306" s="453"/>
      <c r="S306" s="48"/>
      <c r="T306" s="452"/>
      <c r="U306" s="452"/>
      <c r="V306" s="59"/>
      <c r="W306" s="59"/>
      <c r="X306" s="59"/>
      <c r="Y306" s="59"/>
      <c r="Z306" s="59"/>
      <c r="AA306" s="59"/>
      <c r="AB306" s="59"/>
      <c r="AC306" s="59"/>
      <c r="AD306" s="59"/>
      <c r="AE306" s="59"/>
      <c r="AF306" s="59"/>
      <c r="AG306" s="59"/>
      <c r="AH306" s="59"/>
      <c r="AI306" s="59"/>
      <c r="AJ306" s="59"/>
      <c r="AK306" s="59"/>
      <c r="AL306" s="59"/>
      <c r="AM306" s="59"/>
      <c r="AN306" s="59"/>
      <c r="AO306" s="59"/>
      <c r="AP306" s="59"/>
      <c r="AQ306" s="59"/>
      <c r="AR306" s="59"/>
      <c r="AS306" s="59"/>
      <c r="AT306" s="59"/>
      <c r="AU306" s="59"/>
      <c r="AV306" s="59"/>
      <c r="AW306" s="59"/>
      <c r="AX306" s="59"/>
      <c r="AY306" s="59"/>
      <c r="AZ306" s="59"/>
      <c r="BA306" s="59"/>
      <c r="BB306" s="59"/>
      <c r="CH306" s="203"/>
      <c r="CI306" s="203"/>
      <c r="CJ306" s="203"/>
      <c r="CK306" s="203"/>
      <c r="CL306" s="203"/>
      <c r="CM306" s="203"/>
      <c r="CN306" s="203"/>
      <c r="CO306" s="203"/>
      <c r="CP306" s="203"/>
      <c r="CQ306" s="203"/>
      <c r="CR306" s="203"/>
      <c r="CS306" s="203"/>
      <c r="DZ306" s="272"/>
      <c r="EA306" s="272"/>
      <c r="EB306" s="272"/>
      <c r="EC306" s="272"/>
      <c r="ED306" s="272"/>
      <c r="EE306" s="272"/>
      <c r="EF306" s="272"/>
      <c r="EG306" s="272"/>
      <c r="EH306" s="272"/>
      <c r="EI306" s="272"/>
      <c r="EJ306" s="272"/>
      <c r="EK306" s="272"/>
      <c r="EL306" s="272"/>
      <c r="EM306" s="272"/>
      <c r="EN306" s="272"/>
      <c r="EO306" s="272"/>
      <c r="EP306" s="272"/>
      <c r="EQ306" s="272"/>
      <c r="ER306" s="272"/>
      <c r="ES306" s="272"/>
      <c r="ET306" s="272"/>
      <c r="EU306" s="272"/>
      <c r="EV306" s="272"/>
      <c r="EW306" s="272"/>
      <c r="EX306" s="272"/>
      <c r="EY306" s="272"/>
      <c r="EZ306" s="272"/>
      <c r="FA306" s="272"/>
      <c r="FB306" s="272"/>
      <c r="FC306" s="272"/>
      <c r="FD306" s="272"/>
      <c r="FE306" s="272"/>
      <c r="FF306" s="272"/>
      <c r="FG306" s="272"/>
      <c r="FH306" s="272"/>
      <c r="FI306" s="272"/>
      <c r="FJ306" s="272"/>
      <c r="FK306" s="272"/>
      <c r="FL306" s="272"/>
      <c r="FM306" s="272"/>
      <c r="FN306" s="272"/>
      <c r="FO306" s="272"/>
      <c r="FP306" s="272"/>
      <c r="FQ306" s="272"/>
      <c r="FR306" s="272"/>
      <c r="FS306" s="272"/>
      <c r="FT306" s="272"/>
      <c r="FU306" s="272"/>
      <c r="FV306" s="272"/>
      <c r="FW306" s="272"/>
      <c r="FX306" s="272"/>
      <c r="FY306" s="272"/>
      <c r="FZ306" s="272"/>
      <c r="GA306" s="272"/>
      <c r="GB306" s="272"/>
      <c r="GC306" s="272"/>
      <c r="GD306" s="272"/>
      <c r="GE306" s="272"/>
      <c r="GF306" s="272"/>
      <c r="GG306" s="272"/>
      <c r="GH306" s="272"/>
      <c r="GI306" s="272"/>
      <c r="GJ306" s="272"/>
      <c r="GK306" s="272"/>
      <c r="GL306" s="272"/>
      <c r="GM306" s="272"/>
    </row>
    <row r="307" spans="1:195" s="24" customFormat="1" ht="13.5" customHeight="1">
      <c r="A307" s="134"/>
      <c r="B307" s="45"/>
      <c r="C307" s="451"/>
      <c r="D307" s="451"/>
      <c r="E307" s="451"/>
      <c r="F307" s="451"/>
      <c r="G307" s="451"/>
      <c r="H307" s="451"/>
      <c r="I307" s="451"/>
      <c r="J307" s="451"/>
      <c r="K307" s="451"/>
      <c r="L307" s="451"/>
      <c r="M307" s="451"/>
      <c r="N307" s="451"/>
      <c r="O307" s="451"/>
      <c r="P307" s="45"/>
      <c r="Q307" s="453"/>
      <c r="R307" s="453"/>
      <c r="S307" s="48"/>
      <c r="T307" s="452"/>
      <c r="U307" s="452"/>
      <c r="V307" s="59"/>
      <c r="W307" s="59"/>
      <c r="X307" s="59"/>
      <c r="Y307" s="59"/>
      <c r="Z307" s="59"/>
      <c r="AA307" s="59"/>
      <c r="AB307" s="59"/>
      <c r="AC307" s="59"/>
      <c r="AD307" s="59"/>
      <c r="AE307" s="59"/>
      <c r="AF307" s="59"/>
      <c r="AG307" s="59"/>
      <c r="AH307" s="59"/>
      <c r="AI307" s="59"/>
      <c r="AJ307" s="59"/>
      <c r="AK307" s="59"/>
      <c r="AL307" s="59"/>
      <c r="AM307" s="59"/>
      <c r="AN307" s="59"/>
      <c r="AO307" s="59"/>
      <c r="AP307" s="59"/>
      <c r="AQ307" s="59"/>
      <c r="AR307" s="59"/>
      <c r="AS307" s="59"/>
      <c r="AT307" s="59"/>
      <c r="AU307" s="59"/>
      <c r="AV307" s="59"/>
      <c r="AW307" s="59"/>
      <c r="AX307" s="59"/>
      <c r="AY307" s="59"/>
      <c r="AZ307" s="59"/>
      <c r="BA307" s="59"/>
      <c r="BB307" s="59"/>
      <c r="CH307" s="203"/>
      <c r="CI307" s="203"/>
      <c r="CJ307" s="203"/>
      <c r="CK307" s="203"/>
      <c r="CL307" s="203"/>
      <c r="CM307" s="203"/>
      <c r="CN307" s="203"/>
      <c r="CO307" s="203"/>
      <c r="CP307" s="203"/>
      <c r="CQ307" s="203"/>
      <c r="CR307" s="203"/>
      <c r="CS307" s="203"/>
      <c r="DZ307" s="272"/>
      <c r="EA307" s="272"/>
      <c r="EB307" s="272"/>
      <c r="EC307" s="272"/>
      <c r="ED307" s="272"/>
      <c r="EE307" s="272"/>
      <c r="EF307" s="272"/>
      <c r="EG307" s="272"/>
      <c r="EH307" s="272"/>
      <c r="EI307" s="272"/>
      <c r="EJ307" s="272"/>
      <c r="EK307" s="272"/>
      <c r="EL307" s="272"/>
      <c r="EM307" s="272"/>
      <c r="EN307" s="272"/>
      <c r="EO307" s="272"/>
      <c r="EP307" s="272"/>
      <c r="EQ307" s="272"/>
      <c r="ER307" s="272"/>
      <c r="ES307" s="272"/>
      <c r="ET307" s="272"/>
      <c r="EU307" s="272"/>
      <c r="EV307" s="272"/>
      <c r="EW307" s="272"/>
      <c r="EX307" s="272"/>
      <c r="EY307" s="272"/>
      <c r="EZ307" s="272"/>
      <c r="FA307" s="272"/>
      <c r="FB307" s="272"/>
      <c r="FC307" s="272"/>
      <c r="FD307" s="272"/>
      <c r="FE307" s="272"/>
      <c r="FF307" s="272"/>
      <c r="FG307" s="272"/>
      <c r="FH307" s="272"/>
      <c r="FI307" s="272"/>
      <c r="FJ307" s="272"/>
      <c r="FK307" s="272"/>
      <c r="FL307" s="272"/>
      <c r="FM307" s="272"/>
      <c r="FN307" s="272"/>
      <c r="FO307" s="272"/>
      <c r="FP307" s="272"/>
      <c r="FQ307" s="272"/>
      <c r="FR307" s="272"/>
      <c r="FS307" s="272"/>
      <c r="FT307" s="272"/>
      <c r="FU307" s="272"/>
      <c r="FV307" s="272"/>
      <c r="FW307" s="272"/>
      <c r="FX307" s="272"/>
      <c r="FY307" s="272"/>
      <c r="FZ307" s="272"/>
      <c r="GA307" s="272"/>
      <c r="GB307" s="272"/>
      <c r="GC307" s="272"/>
      <c r="GD307" s="272"/>
      <c r="GE307" s="272"/>
      <c r="GF307" s="272"/>
      <c r="GG307" s="272"/>
      <c r="GH307" s="272"/>
      <c r="GI307" s="272"/>
      <c r="GJ307" s="272"/>
      <c r="GK307" s="272"/>
      <c r="GL307" s="272"/>
      <c r="GM307" s="272"/>
    </row>
    <row r="308" spans="1:195" s="24" customFormat="1" ht="13.5" customHeight="1">
      <c r="A308" s="134"/>
      <c r="B308" s="45"/>
      <c r="C308" s="451"/>
      <c r="D308" s="451"/>
      <c r="E308" s="451"/>
      <c r="F308" s="451"/>
      <c r="G308" s="451"/>
      <c r="H308" s="451"/>
      <c r="I308" s="451"/>
      <c r="J308" s="451"/>
      <c r="K308" s="451"/>
      <c r="L308" s="451"/>
      <c r="M308" s="451"/>
      <c r="N308" s="451"/>
      <c r="O308" s="451"/>
      <c r="P308" s="45"/>
      <c r="Q308" s="453"/>
      <c r="R308" s="453"/>
      <c r="S308" s="48"/>
      <c r="T308" s="452"/>
      <c r="U308" s="452"/>
      <c r="V308" s="59"/>
      <c r="W308" s="59"/>
      <c r="X308" s="59"/>
      <c r="Y308" s="59"/>
      <c r="Z308" s="59"/>
      <c r="AA308" s="59"/>
      <c r="AB308" s="59"/>
      <c r="AC308" s="59"/>
      <c r="AD308" s="59"/>
      <c r="AE308" s="59"/>
      <c r="AF308" s="59"/>
      <c r="AG308" s="59"/>
      <c r="AH308" s="59"/>
      <c r="AI308" s="59"/>
      <c r="AJ308" s="59"/>
      <c r="AK308" s="59"/>
      <c r="AL308" s="59"/>
      <c r="AM308" s="59"/>
      <c r="AN308" s="59"/>
      <c r="AO308" s="59"/>
      <c r="AP308" s="59"/>
      <c r="AQ308" s="59"/>
      <c r="AR308" s="59"/>
      <c r="AS308" s="59"/>
      <c r="AT308" s="59"/>
      <c r="AU308" s="59"/>
      <c r="AV308" s="59"/>
      <c r="AW308" s="59"/>
      <c r="AX308" s="59"/>
      <c r="AY308" s="59"/>
      <c r="AZ308" s="59"/>
      <c r="BA308" s="59"/>
      <c r="BB308" s="59"/>
      <c r="CH308" s="203"/>
      <c r="CI308" s="203"/>
      <c r="CJ308" s="203"/>
      <c r="CK308" s="203"/>
      <c r="CL308" s="203"/>
      <c r="CM308" s="203"/>
      <c r="CN308" s="203"/>
      <c r="CO308" s="203"/>
      <c r="CP308" s="203"/>
      <c r="CQ308" s="203"/>
      <c r="CR308" s="203"/>
      <c r="CS308" s="203"/>
      <c r="DZ308" s="272"/>
      <c r="EA308" s="272"/>
      <c r="EB308" s="272"/>
      <c r="EC308" s="272"/>
      <c r="ED308" s="272"/>
      <c r="EE308" s="272"/>
      <c r="EF308" s="272"/>
      <c r="EG308" s="272"/>
      <c r="EH308" s="272"/>
      <c r="EI308" s="272"/>
      <c r="EJ308" s="272"/>
      <c r="EK308" s="272"/>
      <c r="EL308" s="272"/>
      <c r="EM308" s="272"/>
      <c r="EN308" s="272"/>
      <c r="EO308" s="272"/>
      <c r="EP308" s="272"/>
      <c r="EQ308" s="272"/>
      <c r="ER308" s="272"/>
      <c r="ES308" s="272"/>
      <c r="ET308" s="272"/>
      <c r="EU308" s="272"/>
      <c r="EV308" s="272"/>
      <c r="EW308" s="272"/>
      <c r="EX308" s="272"/>
      <c r="EY308" s="272"/>
      <c r="EZ308" s="272"/>
      <c r="FA308" s="272"/>
      <c r="FB308" s="272"/>
      <c r="FC308" s="272"/>
      <c r="FD308" s="272"/>
      <c r="FE308" s="272"/>
      <c r="FF308" s="272"/>
      <c r="FG308" s="272"/>
      <c r="FH308" s="272"/>
      <c r="FI308" s="272"/>
      <c r="FJ308" s="272"/>
      <c r="FK308" s="272"/>
      <c r="FL308" s="272"/>
      <c r="FM308" s="272"/>
      <c r="FN308" s="272"/>
      <c r="FO308" s="272"/>
      <c r="FP308" s="272"/>
      <c r="FQ308" s="272"/>
      <c r="FR308" s="272"/>
      <c r="FS308" s="272"/>
      <c r="FT308" s="272"/>
      <c r="FU308" s="272"/>
      <c r="FV308" s="272"/>
      <c r="FW308" s="272"/>
      <c r="FX308" s="272"/>
      <c r="FY308" s="272"/>
      <c r="FZ308" s="272"/>
      <c r="GA308" s="272"/>
      <c r="GB308" s="272"/>
      <c r="GC308" s="272"/>
      <c r="GD308" s="272"/>
      <c r="GE308" s="272"/>
      <c r="GF308" s="272"/>
      <c r="GG308" s="272"/>
      <c r="GH308" s="272"/>
      <c r="GI308" s="272"/>
      <c r="GJ308" s="272"/>
      <c r="GK308" s="272"/>
      <c r="GL308" s="272"/>
      <c r="GM308" s="272"/>
    </row>
    <row r="309" spans="1:195" s="24" customFormat="1" ht="13.5" customHeight="1">
      <c r="A309" s="134"/>
      <c r="B309" s="45"/>
      <c r="C309" s="451"/>
      <c r="D309" s="451"/>
      <c r="E309" s="451"/>
      <c r="F309" s="451"/>
      <c r="G309" s="451"/>
      <c r="H309" s="451"/>
      <c r="I309" s="451"/>
      <c r="J309" s="451"/>
      <c r="K309" s="451"/>
      <c r="L309" s="451"/>
      <c r="M309" s="451"/>
      <c r="N309" s="451"/>
      <c r="O309" s="451"/>
      <c r="P309" s="45"/>
      <c r="Q309" s="453"/>
      <c r="R309" s="453"/>
      <c r="S309" s="48"/>
      <c r="T309" s="452"/>
      <c r="U309" s="452"/>
      <c r="V309" s="59"/>
      <c r="W309" s="59"/>
      <c r="X309" s="59"/>
      <c r="Y309" s="59"/>
      <c r="Z309" s="59"/>
      <c r="AA309" s="59"/>
      <c r="AB309" s="59"/>
      <c r="AC309" s="59"/>
      <c r="AD309" s="59"/>
      <c r="AE309" s="59"/>
      <c r="AF309" s="59"/>
      <c r="AG309" s="59"/>
      <c r="AH309" s="59"/>
      <c r="AI309" s="59"/>
      <c r="AJ309" s="59"/>
      <c r="AK309" s="59"/>
      <c r="AL309" s="59"/>
      <c r="AM309" s="59"/>
      <c r="AN309" s="59"/>
      <c r="AO309" s="59"/>
      <c r="AP309" s="59"/>
      <c r="AQ309" s="59"/>
      <c r="AR309" s="59"/>
      <c r="AS309" s="59"/>
      <c r="AT309" s="59"/>
      <c r="AU309" s="59"/>
      <c r="AV309" s="59"/>
      <c r="AW309" s="59"/>
      <c r="AX309" s="59"/>
      <c r="AY309" s="59"/>
      <c r="AZ309" s="59"/>
      <c r="BA309" s="59"/>
      <c r="BB309" s="59"/>
      <c r="CH309" s="203"/>
      <c r="CI309" s="203"/>
      <c r="CJ309" s="203"/>
      <c r="CK309" s="203"/>
      <c r="CL309" s="203"/>
      <c r="CM309" s="203"/>
      <c r="CN309" s="203"/>
      <c r="CO309" s="203"/>
      <c r="CP309" s="203"/>
      <c r="CQ309" s="203"/>
      <c r="CR309" s="203"/>
      <c r="CS309" s="203"/>
      <c r="DZ309" s="272"/>
      <c r="EA309" s="272"/>
      <c r="EB309" s="272"/>
      <c r="EC309" s="272"/>
      <c r="ED309" s="272"/>
      <c r="EE309" s="272"/>
      <c r="EF309" s="272"/>
      <c r="EG309" s="272"/>
      <c r="EH309" s="272"/>
      <c r="EI309" s="272"/>
      <c r="EJ309" s="272"/>
      <c r="EK309" s="272"/>
      <c r="EL309" s="272"/>
      <c r="EM309" s="272"/>
      <c r="EN309" s="272"/>
      <c r="EO309" s="272"/>
      <c r="EP309" s="272"/>
      <c r="EQ309" s="272"/>
      <c r="ER309" s="272"/>
      <c r="ES309" s="272"/>
      <c r="ET309" s="272"/>
      <c r="EU309" s="272"/>
      <c r="EV309" s="272"/>
      <c r="EW309" s="272"/>
      <c r="EX309" s="272"/>
      <c r="EY309" s="272"/>
      <c r="EZ309" s="272"/>
      <c r="FA309" s="272"/>
      <c r="FB309" s="272"/>
      <c r="FC309" s="272"/>
      <c r="FD309" s="272"/>
      <c r="FE309" s="272"/>
      <c r="FF309" s="272"/>
      <c r="FG309" s="272"/>
      <c r="FH309" s="272"/>
      <c r="FI309" s="272"/>
      <c r="FJ309" s="272"/>
      <c r="FK309" s="272"/>
      <c r="FL309" s="272"/>
      <c r="FM309" s="272"/>
      <c r="FN309" s="272"/>
      <c r="FO309" s="272"/>
      <c r="FP309" s="272"/>
      <c r="FQ309" s="272"/>
      <c r="FR309" s="272"/>
      <c r="FS309" s="272"/>
      <c r="FT309" s="272"/>
      <c r="FU309" s="272"/>
      <c r="FV309" s="272"/>
      <c r="FW309" s="272"/>
      <c r="FX309" s="272"/>
      <c r="FY309" s="272"/>
      <c r="FZ309" s="272"/>
      <c r="GA309" s="272"/>
      <c r="GB309" s="272"/>
      <c r="GC309" s="272"/>
      <c r="GD309" s="272"/>
      <c r="GE309" s="272"/>
      <c r="GF309" s="272"/>
      <c r="GG309" s="272"/>
      <c r="GH309" s="272"/>
      <c r="GI309" s="272"/>
      <c r="GJ309" s="272"/>
      <c r="GK309" s="272"/>
      <c r="GL309" s="272"/>
      <c r="GM309" s="272"/>
    </row>
    <row r="310" spans="1:195" s="24" customFormat="1" ht="13.5" customHeight="1">
      <c r="A310" s="134"/>
      <c r="B310" s="45"/>
      <c r="C310" s="451"/>
      <c r="D310" s="451"/>
      <c r="E310" s="451"/>
      <c r="F310" s="451"/>
      <c r="G310" s="451"/>
      <c r="H310" s="451"/>
      <c r="I310" s="451"/>
      <c r="J310" s="451"/>
      <c r="K310" s="451"/>
      <c r="L310" s="451"/>
      <c r="M310" s="451"/>
      <c r="N310" s="451"/>
      <c r="O310" s="451"/>
      <c r="P310" s="45"/>
      <c r="Q310" s="453"/>
      <c r="R310" s="453"/>
      <c r="S310" s="48"/>
      <c r="T310" s="452"/>
      <c r="U310" s="452"/>
      <c r="V310" s="59"/>
      <c r="W310" s="59"/>
      <c r="X310" s="59"/>
      <c r="Y310" s="59"/>
      <c r="Z310" s="59"/>
      <c r="AA310" s="59"/>
      <c r="AB310" s="59"/>
      <c r="AC310" s="59"/>
      <c r="AD310" s="59"/>
      <c r="AE310" s="59"/>
      <c r="AF310" s="59"/>
      <c r="AG310" s="59"/>
      <c r="AH310" s="59"/>
      <c r="AI310" s="59"/>
      <c r="AJ310" s="59"/>
      <c r="AK310" s="59"/>
      <c r="AL310" s="59"/>
      <c r="AM310" s="59"/>
      <c r="AN310" s="59"/>
      <c r="AO310" s="59"/>
      <c r="AP310" s="59"/>
      <c r="AQ310" s="59"/>
      <c r="AR310" s="59"/>
      <c r="AS310" s="59"/>
      <c r="AT310" s="59"/>
      <c r="AU310" s="59"/>
      <c r="AV310" s="59"/>
      <c r="AW310" s="59"/>
      <c r="AX310" s="59"/>
      <c r="AY310" s="59"/>
      <c r="AZ310" s="59"/>
      <c r="BA310" s="59"/>
      <c r="BB310" s="59"/>
      <c r="CH310" s="203"/>
      <c r="CI310" s="203"/>
      <c r="CJ310" s="203"/>
      <c r="CK310" s="203"/>
      <c r="CL310" s="203"/>
      <c r="CM310" s="203"/>
      <c r="CN310" s="203"/>
      <c r="CO310" s="203"/>
      <c r="CP310" s="203"/>
      <c r="CQ310" s="203"/>
      <c r="CR310" s="203"/>
      <c r="CS310" s="203"/>
      <c r="DZ310" s="272"/>
      <c r="EA310" s="272"/>
      <c r="EB310" s="272"/>
      <c r="EC310" s="272"/>
      <c r="ED310" s="272"/>
      <c r="EE310" s="272"/>
      <c r="EF310" s="272"/>
      <c r="EG310" s="272"/>
      <c r="EH310" s="272"/>
      <c r="EI310" s="272"/>
      <c r="EJ310" s="272"/>
      <c r="EK310" s="272"/>
      <c r="EL310" s="272"/>
      <c r="EM310" s="272"/>
      <c r="EN310" s="272"/>
      <c r="EO310" s="272"/>
      <c r="EP310" s="272"/>
      <c r="EQ310" s="272"/>
      <c r="ER310" s="272"/>
      <c r="ES310" s="272"/>
      <c r="ET310" s="272"/>
      <c r="EU310" s="272"/>
      <c r="EV310" s="272"/>
      <c r="EW310" s="272"/>
      <c r="EX310" s="272"/>
      <c r="EY310" s="272"/>
      <c r="EZ310" s="272"/>
      <c r="FA310" s="272"/>
      <c r="FB310" s="272"/>
      <c r="FC310" s="272"/>
      <c r="FD310" s="272"/>
      <c r="FE310" s="272"/>
      <c r="FF310" s="272"/>
      <c r="FG310" s="272"/>
      <c r="FH310" s="272"/>
      <c r="FI310" s="272"/>
      <c r="FJ310" s="272"/>
      <c r="FK310" s="272"/>
      <c r="FL310" s="272"/>
      <c r="FM310" s="272"/>
      <c r="FN310" s="272"/>
      <c r="FO310" s="272"/>
      <c r="FP310" s="272"/>
      <c r="FQ310" s="272"/>
      <c r="FR310" s="272"/>
      <c r="FS310" s="272"/>
      <c r="FT310" s="272"/>
      <c r="FU310" s="272"/>
      <c r="FV310" s="272"/>
      <c r="FW310" s="272"/>
      <c r="FX310" s="272"/>
      <c r="FY310" s="272"/>
      <c r="FZ310" s="272"/>
      <c r="GA310" s="272"/>
      <c r="GB310" s="272"/>
      <c r="GC310" s="272"/>
      <c r="GD310" s="272"/>
      <c r="GE310" s="272"/>
      <c r="GF310" s="272"/>
      <c r="GG310" s="272"/>
      <c r="GH310" s="272"/>
      <c r="GI310" s="272"/>
      <c r="GJ310" s="272"/>
      <c r="GK310" s="272"/>
      <c r="GL310" s="272"/>
      <c r="GM310" s="272"/>
    </row>
    <row r="311" spans="1:195" s="24" customFormat="1" ht="13.5" customHeight="1">
      <c r="A311" s="134"/>
      <c r="B311" s="45"/>
      <c r="C311" s="451"/>
      <c r="D311" s="451"/>
      <c r="E311" s="451"/>
      <c r="F311" s="451"/>
      <c r="G311" s="451"/>
      <c r="H311" s="451"/>
      <c r="I311" s="451"/>
      <c r="J311" s="451"/>
      <c r="K311" s="451"/>
      <c r="L311" s="451"/>
      <c r="M311" s="451"/>
      <c r="N311" s="451"/>
      <c r="O311" s="451"/>
      <c r="P311" s="45"/>
      <c r="Q311" s="453"/>
      <c r="R311" s="453"/>
      <c r="S311" s="48"/>
      <c r="T311" s="452"/>
      <c r="U311" s="452"/>
      <c r="V311" s="59"/>
      <c r="W311" s="59"/>
      <c r="X311" s="59"/>
      <c r="Y311" s="59"/>
      <c r="Z311" s="59"/>
      <c r="AA311" s="59"/>
      <c r="AB311" s="59"/>
      <c r="AC311" s="59"/>
      <c r="AD311" s="59"/>
      <c r="AE311" s="59"/>
      <c r="AF311" s="59"/>
      <c r="AG311" s="59"/>
      <c r="AH311" s="59"/>
      <c r="AI311" s="59"/>
      <c r="AJ311" s="59"/>
      <c r="AK311" s="59"/>
      <c r="AL311" s="59"/>
      <c r="AM311" s="59"/>
      <c r="AN311" s="59"/>
      <c r="AO311" s="59"/>
      <c r="AP311" s="59"/>
      <c r="AQ311" s="59"/>
      <c r="AR311" s="59"/>
      <c r="AS311" s="59"/>
      <c r="AT311" s="59"/>
      <c r="AU311" s="59"/>
      <c r="AV311" s="59"/>
      <c r="AW311" s="59"/>
      <c r="AX311" s="59"/>
      <c r="AY311" s="59"/>
      <c r="AZ311" s="59"/>
      <c r="BA311" s="59"/>
      <c r="BB311" s="59"/>
      <c r="CH311" s="203"/>
      <c r="CI311" s="203"/>
      <c r="CJ311" s="203"/>
      <c r="CK311" s="203"/>
      <c r="CL311" s="203"/>
      <c r="CM311" s="203"/>
      <c r="CN311" s="203"/>
      <c r="CO311" s="203"/>
      <c r="CP311" s="203"/>
      <c r="CQ311" s="203"/>
      <c r="CR311" s="203"/>
      <c r="CS311" s="203"/>
      <c r="DZ311" s="272"/>
      <c r="EA311" s="272"/>
      <c r="EB311" s="272"/>
      <c r="EC311" s="272"/>
      <c r="ED311" s="272"/>
      <c r="EE311" s="272"/>
      <c r="EF311" s="272"/>
      <c r="EG311" s="272"/>
      <c r="EH311" s="272"/>
      <c r="EI311" s="272"/>
      <c r="EJ311" s="272"/>
      <c r="EK311" s="272"/>
      <c r="EL311" s="272"/>
      <c r="EM311" s="272"/>
      <c r="EN311" s="272"/>
      <c r="EO311" s="272"/>
      <c r="EP311" s="272"/>
      <c r="EQ311" s="272"/>
      <c r="ER311" s="272"/>
      <c r="ES311" s="272"/>
      <c r="ET311" s="272"/>
      <c r="EU311" s="272"/>
      <c r="EV311" s="272"/>
      <c r="EW311" s="272"/>
      <c r="EX311" s="272"/>
      <c r="EY311" s="272"/>
      <c r="EZ311" s="272"/>
      <c r="FA311" s="272"/>
      <c r="FB311" s="272"/>
      <c r="FC311" s="272"/>
      <c r="FD311" s="272"/>
      <c r="FE311" s="272"/>
      <c r="FF311" s="272"/>
      <c r="FG311" s="272"/>
      <c r="FH311" s="272"/>
      <c r="FI311" s="272"/>
      <c r="FJ311" s="272"/>
      <c r="FK311" s="272"/>
      <c r="FL311" s="272"/>
      <c r="FM311" s="272"/>
      <c r="FN311" s="272"/>
      <c r="FO311" s="272"/>
      <c r="FP311" s="272"/>
      <c r="FQ311" s="272"/>
      <c r="FR311" s="272"/>
      <c r="FS311" s="272"/>
      <c r="FT311" s="272"/>
      <c r="FU311" s="272"/>
      <c r="FV311" s="272"/>
      <c r="FW311" s="272"/>
      <c r="FX311" s="272"/>
      <c r="FY311" s="272"/>
      <c r="FZ311" s="272"/>
      <c r="GA311" s="272"/>
      <c r="GB311" s="272"/>
      <c r="GC311" s="272"/>
      <c r="GD311" s="272"/>
      <c r="GE311" s="272"/>
      <c r="GF311" s="272"/>
      <c r="GG311" s="272"/>
      <c r="GH311" s="272"/>
      <c r="GI311" s="272"/>
      <c r="GJ311" s="272"/>
      <c r="GK311" s="272"/>
      <c r="GL311" s="272"/>
      <c r="GM311" s="272"/>
    </row>
    <row r="312" spans="1:195" s="24" customFormat="1" ht="13.5" customHeight="1">
      <c r="A312" s="134"/>
      <c r="B312" s="45"/>
      <c r="C312" s="451"/>
      <c r="D312" s="451"/>
      <c r="E312" s="451"/>
      <c r="F312" s="451"/>
      <c r="G312" s="451"/>
      <c r="H312" s="451"/>
      <c r="I312" s="451"/>
      <c r="J312" s="451"/>
      <c r="K312" s="451"/>
      <c r="L312" s="451"/>
      <c r="M312" s="451"/>
      <c r="N312" s="451"/>
      <c r="O312" s="451"/>
      <c r="P312" s="45"/>
      <c r="Q312" s="453"/>
      <c r="R312" s="453"/>
      <c r="S312" s="48"/>
      <c r="T312" s="452"/>
      <c r="U312" s="452"/>
      <c r="V312" s="59"/>
      <c r="W312" s="59"/>
      <c r="X312" s="59"/>
      <c r="Y312" s="59"/>
      <c r="Z312" s="59"/>
      <c r="AA312" s="59"/>
      <c r="AB312" s="59"/>
      <c r="AC312" s="59"/>
      <c r="AD312" s="59"/>
      <c r="AE312" s="59"/>
      <c r="AF312" s="59"/>
      <c r="AG312" s="59"/>
      <c r="AH312" s="59"/>
      <c r="AI312" s="59"/>
      <c r="AJ312" s="59"/>
      <c r="AK312" s="59"/>
      <c r="AL312" s="59"/>
      <c r="AM312" s="59"/>
      <c r="AN312" s="59"/>
      <c r="AO312" s="59"/>
      <c r="AP312" s="59"/>
      <c r="AQ312" s="59"/>
      <c r="AR312" s="59"/>
      <c r="AS312" s="59"/>
      <c r="AT312" s="59"/>
      <c r="AU312" s="59"/>
      <c r="AV312" s="59"/>
      <c r="AW312" s="59"/>
      <c r="AX312" s="59"/>
      <c r="AY312" s="59"/>
      <c r="AZ312" s="59"/>
      <c r="BA312" s="59"/>
      <c r="BB312" s="59"/>
      <c r="CH312" s="203"/>
      <c r="CI312" s="203"/>
      <c r="CJ312" s="203"/>
      <c r="CK312" s="203"/>
      <c r="CL312" s="203"/>
      <c r="CM312" s="203"/>
      <c r="CN312" s="203"/>
      <c r="CO312" s="203"/>
      <c r="CP312" s="203"/>
      <c r="CQ312" s="203"/>
      <c r="CR312" s="203"/>
      <c r="CS312" s="203"/>
      <c r="DZ312" s="272"/>
      <c r="EA312" s="272"/>
      <c r="EB312" s="272"/>
      <c r="EC312" s="272"/>
      <c r="ED312" s="272"/>
      <c r="EE312" s="272"/>
      <c r="EF312" s="272"/>
      <c r="EG312" s="272"/>
      <c r="EH312" s="272"/>
      <c r="EI312" s="272"/>
      <c r="EJ312" s="272"/>
      <c r="EK312" s="272"/>
      <c r="EL312" s="272"/>
      <c r="EM312" s="272"/>
      <c r="EN312" s="272"/>
      <c r="EO312" s="272"/>
      <c r="EP312" s="272"/>
      <c r="EQ312" s="272"/>
      <c r="ER312" s="272"/>
      <c r="ES312" s="272"/>
      <c r="ET312" s="272"/>
      <c r="EU312" s="272"/>
      <c r="EV312" s="272"/>
      <c r="EW312" s="272"/>
      <c r="EX312" s="272"/>
      <c r="EY312" s="272"/>
      <c r="EZ312" s="272"/>
      <c r="FA312" s="272"/>
      <c r="FB312" s="272"/>
      <c r="FC312" s="272"/>
      <c r="FD312" s="272"/>
      <c r="FE312" s="272"/>
      <c r="FF312" s="272"/>
      <c r="FG312" s="272"/>
      <c r="FH312" s="272"/>
      <c r="FI312" s="272"/>
      <c r="FJ312" s="272"/>
      <c r="FK312" s="272"/>
      <c r="FL312" s="272"/>
      <c r="FM312" s="272"/>
      <c r="FN312" s="272"/>
      <c r="FO312" s="272"/>
      <c r="FP312" s="272"/>
      <c r="FQ312" s="272"/>
      <c r="FR312" s="272"/>
      <c r="FS312" s="272"/>
      <c r="FT312" s="272"/>
      <c r="FU312" s="272"/>
      <c r="FV312" s="272"/>
      <c r="FW312" s="272"/>
      <c r="FX312" s="272"/>
      <c r="FY312" s="272"/>
      <c r="FZ312" s="272"/>
      <c r="GA312" s="272"/>
      <c r="GB312" s="272"/>
      <c r="GC312" s="272"/>
      <c r="GD312" s="272"/>
      <c r="GE312" s="272"/>
      <c r="GF312" s="272"/>
      <c r="GG312" s="272"/>
      <c r="GH312" s="272"/>
      <c r="GI312" s="272"/>
      <c r="GJ312" s="272"/>
      <c r="GK312" s="272"/>
      <c r="GL312" s="272"/>
      <c r="GM312" s="272"/>
    </row>
    <row r="313" spans="1:195" s="24" customFormat="1" ht="13.5" customHeight="1">
      <c r="A313" s="134"/>
      <c r="B313" s="45"/>
      <c r="C313" s="451"/>
      <c r="D313" s="451"/>
      <c r="E313" s="451"/>
      <c r="F313" s="451"/>
      <c r="G313" s="451"/>
      <c r="H313" s="451"/>
      <c r="I313" s="451"/>
      <c r="J313" s="451"/>
      <c r="K313" s="451"/>
      <c r="L313" s="451"/>
      <c r="M313" s="451"/>
      <c r="N313" s="451"/>
      <c r="O313" s="451"/>
      <c r="P313" s="45"/>
      <c r="Q313" s="453"/>
      <c r="R313" s="453"/>
      <c r="S313" s="48"/>
      <c r="T313" s="452"/>
      <c r="U313" s="452"/>
      <c r="V313" s="59"/>
      <c r="W313" s="59"/>
      <c r="X313" s="59"/>
      <c r="Y313" s="59"/>
      <c r="Z313" s="59"/>
      <c r="AA313" s="59"/>
      <c r="AB313" s="59"/>
      <c r="AC313" s="59"/>
      <c r="AD313" s="59"/>
      <c r="AE313" s="59"/>
      <c r="AF313" s="59"/>
      <c r="AG313" s="59"/>
      <c r="AH313" s="59"/>
      <c r="AI313" s="59"/>
      <c r="AJ313" s="59"/>
      <c r="AK313" s="59"/>
      <c r="AL313" s="59"/>
      <c r="AM313" s="59"/>
      <c r="AN313" s="59"/>
      <c r="AO313" s="59"/>
      <c r="AP313" s="59"/>
      <c r="AQ313" s="59"/>
      <c r="AR313" s="59"/>
      <c r="AS313" s="59"/>
      <c r="AT313" s="59"/>
      <c r="AU313" s="59"/>
      <c r="AV313" s="59"/>
      <c r="AW313" s="59"/>
      <c r="AX313" s="59"/>
      <c r="AY313" s="59"/>
      <c r="AZ313" s="59"/>
      <c r="BA313" s="59"/>
      <c r="BB313" s="59"/>
      <c r="CH313" s="203"/>
      <c r="CI313" s="203"/>
      <c r="CJ313" s="203"/>
      <c r="CK313" s="203"/>
      <c r="CL313" s="203"/>
      <c r="CM313" s="203"/>
      <c r="CN313" s="203"/>
      <c r="CO313" s="203"/>
      <c r="CP313" s="203"/>
      <c r="CQ313" s="203"/>
      <c r="CR313" s="203"/>
      <c r="CS313" s="203"/>
      <c r="DZ313" s="272"/>
      <c r="EA313" s="272"/>
      <c r="EB313" s="272"/>
      <c r="EC313" s="272"/>
      <c r="ED313" s="272"/>
      <c r="EE313" s="272"/>
      <c r="EF313" s="272"/>
      <c r="EG313" s="272"/>
      <c r="EH313" s="272"/>
      <c r="EI313" s="272"/>
      <c r="EJ313" s="272"/>
      <c r="EK313" s="272"/>
      <c r="EL313" s="272"/>
      <c r="EM313" s="272"/>
      <c r="EN313" s="272"/>
      <c r="EO313" s="272"/>
      <c r="EP313" s="272"/>
      <c r="EQ313" s="272"/>
      <c r="ER313" s="272"/>
      <c r="ES313" s="272"/>
      <c r="ET313" s="272"/>
      <c r="EU313" s="272"/>
      <c r="EV313" s="272"/>
      <c r="EW313" s="272"/>
      <c r="EX313" s="272"/>
      <c r="EY313" s="272"/>
      <c r="EZ313" s="272"/>
      <c r="FA313" s="272"/>
      <c r="FB313" s="272"/>
      <c r="FC313" s="272"/>
      <c r="FD313" s="272"/>
      <c r="FE313" s="272"/>
      <c r="FF313" s="272"/>
      <c r="FG313" s="272"/>
      <c r="FH313" s="272"/>
      <c r="FI313" s="272"/>
      <c r="FJ313" s="272"/>
      <c r="FK313" s="272"/>
      <c r="FL313" s="272"/>
      <c r="FM313" s="272"/>
      <c r="FN313" s="272"/>
      <c r="FO313" s="272"/>
      <c r="FP313" s="272"/>
      <c r="FQ313" s="272"/>
      <c r="FR313" s="272"/>
      <c r="FS313" s="272"/>
      <c r="FT313" s="272"/>
      <c r="FU313" s="272"/>
      <c r="FV313" s="272"/>
      <c r="FW313" s="272"/>
      <c r="FX313" s="272"/>
      <c r="FY313" s="272"/>
      <c r="FZ313" s="272"/>
      <c r="GA313" s="272"/>
      <c r="GB313" s="272"/>
      <c r="GC313" s="272"/>
      <c r="GD313" s="272"/>
      <c r="GE313" s="272"/>
      <c r="GF313" s="272"/>
      <c r="GG313" s="272"/>
      <c r="GH313" s="272"/>
      <c r="GI313" s="272"/>
      <c r="GJ313" s="272"/>
      <c r="GK313" s="272"/>
      <c r="GL313" s="272"/>
      <c r="GM313" s="272"/>
    </row>
    <row r="314" spans="1:195" s="24" customFormat="1" ht="13.5" customHeight="1">
      <c r="A314" s="134"/>
      <c r="B314" s="45"/>
      <c r="C314" s="451"/>
      <c r="D314" s="451"/>
      <c r="E314" s="451"/>
      <c r="F314" s="451"/>
      <c r="G314" s="451"/>
      <c r="H314" s="451"/>
      <c r="I314" s="451"/>
      <c r="J314" s="451"/>
      <c r="K314" s="451"/>
      <c r="L314" s="451"/>
      <c r="M314" s="451"/>
      <c r="N314" s="451"/>
      <c r="O314" s="451"/>
      <c r="P314" s="45"/>
      <c r="Q314" s="453"/>
      <c r="R314" s="453"/>
      <c r="S314" s="48"/>
      <c r="T314" s="452"/>
      <c r="U314" s="452"/>
      <c r="V314" s="59"/>
      <c r="W314" s="59"/>
      <c r="X314" s="59"/>
      <c r="Y314" s="59"/>
      <c r="Z314" s="59"/>
      <c r="AA314" s="59"/>
      <c r="AB314" s="59"/>
      <c r="AC314" s="59"/>
      <c r="AD314" s="59"/>
      <c r="AE314" s="59"/>
      <c r="AF314" s="59"/>
      <c r="AG314" s="59"/>
      <c r="AH314" s="59"/>
      <c r="AI314" s="59"/>
      <c r="AJ314" s="59"/>
      <c r="AK314" s="59"/>
      <c r="AL314" s="59"/>
      <c r="AM314" s="59"/>
      <c r="AN314" s="59"/>
      <c r="AO314" s="59"/>
      <c r="AP314" s="59"/>
      <c r="AQ314" s="59"/>
      <c r="AR314" s="59"/>
      <c r="AS314" s="59"/>
      <c r="AT314" s="59"/>
      <c r="AU314" s="59"/>
      <c r="AV314" s="59"/>
      <c r="AW314" s="59"/>
      <c r="AX314" s="59"/>
      <c r="AY314" s="59"/>
      <c r="AZ314" s="59"/>
      <c r="BA314" s="59"/>
      <c r="BB314" s="59"/>
      <c r="CH314" s="203"/>
      <c r="CI314" s="203"/>
      <c r="CJ314" s="203"/>
      <c r="CK314" s="203"/>
      <c r="CL314" s="203"/>
      <c r="CM314" s="203"/>
      <c r="CN314" s="203"/>
      <c r="CO314" s="203"/>
      <c r="CP314" s="203"/>
      <c r="CQ314" s="203"/>
      <c r="CR314" s="203"/>
      <c r="CS314" s="203"/>
      <c r="DZ314" s="272"/>
      <c r="EA314" s="272"/>
      <c r="EB314" s="272"/>
      <c r="EC314" s="272"/>
      <c r="ED314" s="272"/>
      <c r="EE314" s="272"/>
      <c r="EF314" s="272"/>
      <c r="EG314" s="272"/>
      <c r="EH314" s="272"/>
      <c r="EI314" s="272"/>
      <c r="EJ314" s="272"/>
      <c r="EK314" s="272"/>
      <c r="EL314" s="272"/>
      <c r="EM314" s="272"/>
      <c r="EN314" s="272"/>
      <c r="EO314" s="272"/>
      <c r="EP314" s="272"/>
      <c r="EQ314" s="272"/>
      <c r="ER314" s="272"/>
      <c r="ES314" s="272"/>
      <c r="ET314" s="272"/>
      <c r="EU314" s="272"/>
      <c r="EV314" s="272"/>
      <c r="EW314" s="272"/>
      <c r="EX314" s="272"/>
      <c r="EY314" s="272"/>
      <c r="EZ314" s="272"/>
      <c r="FA314" s="272"/>
      <c r="FB314" s="272"/>
      <c r="FC314" s="272"/>
      <c r="FD314" s="272"/>
      <c r="FE314" s="272"/>
      <c r="FF314" s="272"/>
      <c r="FG314" s="272"/>
      <c r="FH314" s="272"/>
      <c r="FI314" s="272"/>
      <c r="FJ314" s="272"/>
      <c r="FK314" s="272"/>
      <c r="FL314" s="272"/>
      <c r="FM314" s="272"/>
      <c r="FN314" s="272"/>
      <c r="FO314" s="272"/>
      <c r="FP314" s="272"/>
      <c r="FQ314" s="272"/>
      <c r="FR314" s="272"/>
      <c r="FS314" s="272"/>
      <c r="FT314" s="272"/>
      <c r="FU314" s="272"/>
      <c r="FV314" s="272"/>
      <c r="FW314" s="272"/>
      <c r="FX314" s="272"/>
      <c r="FY314" s="272"/>
      <c r="FZ314" s="272"/>
      <c r="GA314" s="272"/>
      <c r="GB314" s="272"/>
      <c r="GC314" s="272"/>
      <c r="GD314" s="272"/>
      <c r="GE314" s="272"/>
      <c r="GF314" s="272"/>
      <c r="GG314" s="272"/>
      <c r="GH314" s="272"/>
      <c r="GI314" s="272"/>
      <c r="GJ314" s="272"/>
      <c r="GK314" s="272"/>
      <c r="GL314" s="272"/>
      <c r="GM314" s="272"/>
    </row>
    <row r="315" spans="1:195" s="24" customFormat="1" ht="13.5" customHeight="1">
      <c r="A315" s="134"/>
      <c r="B315" s="45"/>
      <c r="C315" s="451"/>
      <c r="D315" s="451"/>
      <c r="E315" s="451"/>
      <c r="F315" s="451"/>
      <c r="G315" s="451"/>
      <c r="H315" s="451"/>
      <c r="I315" s="451"/>
      <c r="J315" s="451"/>
      <c r="K315" s="451"/>
      <c r="L315" s="451"/>
      <c r="M315" s="451"/>
      <c r="N315" s="451"/>
      <c r="O315" s="451"/>
      <c r="P315" s="45"/>
      <c r="Q315" s="453"/>
      <c r="R315" s="453"/>
      <c r="S315" s="48"/>
      <c r="T315" s="452"/>
      <c r="U315" s="452"/>
      <c r="V315" s="59"/>
      <c r="W315" s="59"/>
      <c r="X315" s="59"/>
      <c r="Y315" s="59"/>
      <c r="Z315" s="59"/>
      <c r="AA315" s="59"/>
      <c r="AB315" s="59"/>
      <c r="AC315" s="59"/>
      <c r="AD315" s="59"/>
      <c r="AE315" s="59"/>
      <c r="AF315" s="59"/>
      <c r="AG315" s="59"/>
      <c r="AH315" s="59"/>
      <c r="AI315" s="59"/>
      <c r="AJ315" s="59"/>
      <c r="AK315" s="59"/>
      <c r="AL315" s="59"/>
      <c r="AM315" s="59"/>
      <c r="AN315" s="59"/>
      <c r="AO315" s="59"/>
      <c r="AP315" s="59"/>
      <c r="AQ315" s="59"/>
      <c r="AR315" s="59"/>
      <c r="AS315" s="59"/>
      <c r="AT315" s="59"/>
      <c r="AU315" s="59"/>
      <c r="AV315" s="59"/>
      <c r="AW315" s="59"/>
      <c r="AX315" s="59"/>
      <c r="AY315" s="59"/>
      <c r="AZ315" s="59"/>
      <c r="BA315" s="59"/>
      <c r="BB315" s="59"/>
      <c r="CH315" s="203"/>
      <c r="CI315" s="203"/>
      <c r="CJ315" s="203"/>
      <c r="CK315" s="203"/>
      <c r="CL315" s="203"/>
      <c r="CM315" s="203"/>
      <c r="CN315" s="203"/>
      <c r="CO315" s="203"/>
      <c r="CP315" s="203"/>
      <c r="CQ315" s="203"/>
      <c r="CR315" s="203"/>
      <c r="CS315" s="203"/>
      <c r="DZ315" s="272"/>
      <c r="EA315" s="272"/>
      <c r="EB315" s="272"/>
      <c r="EC315" s="272"/>
      <c r="ED315" s="272"/>
      <c r="EE315" s="272"/>
      <c r="EF315" s="272"/>
      <c r="EG315" s="272"/>
      <c r="EH315" s="272"/>
      <c r="EI315" s="272"/>
      <c r="EJ315" s="272"/>
      <c r="EK315" s="272"/>
      <c r="EL315" s="272"/>
      <c r="EM315" s="272"/>
      <c r="EN315" s="272"/>
      <c r="EO315" s="272"/>
      <c r="EP315" s="272"/>
      <c r="EQ315" s="272"/>
      <c r="ER315" s="272"/>
      <c r="ES315" s="272"/>
      <c r="ET315" s="272"/>
      <c r="EU315" s="272"/>
      <c r="EV315" s="272"/>
      <c r="EW315" s="272"/>
      <c r="EX315" s="272"/>
      <c r="EY315" s="272"/>
      <c r="EZ315" s="272"/>
      <c r="FA315" s="272"/>
      <c r="FB315" s="272"/>
      <c r="FC315" s="272"/>
      <c r="FD315" s="272"/>
      <c r="FE315" s="272"/>
      <c r="FF315" s="272"/>
      <c r="FG315" s="272"/>
      <c r="FH315" s="272"/>
      <c r="FI315" s="272"/>
      <c r="FJ315" s="272"/>
      <c r="FK315" s="272"/>
      <c r="FL315" s="272"/>
      <c r="FM315" s="272"/>
      <c r="FN315" s="272"/>
      <c r="FO315" s="272"/>
      <c r="FP315" s="272"/>
      <c r="FQ315" s="272"/>
      <c r="FR315" s="272"/>
      <c r="FS315" s="272"/>
      <c r="FT315" s="272"/>
      <c r="FU315" s="272"/>
      <c r="FV315" s="272"/>
      <c r="FW315" s="272"/>
      <c r="FX315" s="272"/>
      <c r="FY315" s="272"/>
      <c r="FZ315" s="272"/>
      <c r="GA315" s="272"/>
      <c r="GB315" s="272"/>
      <c r="GC315" s="272"/>
      <c r="GD315" s="272"/>
      <c r="GE315" s="272"/>
      <c r="GF315" s="272"/>
      <c r="GG315" s="272"/>
      <c r="GH315" s="272"/>
      <c r="GI315" s="272"/>
      <c r="GJ315" s="272"/>
      <c r="GK315" s="272"/>
      <c r="GL315" s="272"/>
      <c r="GM315" s="272"/>
    </row>
    <row r="316" spans="1:195" s="24" customFormat="1" ht="13.5" customHeight="1">
      <c r="A316" s="134"/>
      <c r="B316" s="45"/>
      <c r="C316" s="451"/>
      <c r="D316" s="451"/>
      <c r="E316" s="451"/>
      <c r="F316" s="451"/>
      <c r="G316" s="451"/>
      <c r="H316" s="451"/>
      <c r="I316" s="451"/>
      <c r="J316" s="451"/>
      <c r="K316" s="451"/>
      <c r="L316" s="451"/>
      <c r="M316" s="451"/>
      <c r="N316" s="451"/>
      <c r="O316" s="451"/>
      <c r="P316" s="45"/>
      <c r="Q316" s="453"/>
      <c r="R316" s="453"/>
      <c r="S316" s="48"/>
      <c r="T316" s="452"/>
      <c r="U316" s="452"/>
      <c r="V316" s="59"/>
      <c r="W316" s="59"/>
      <c r="X316" s="59"/>
      <c r="Y316" s="59"/>
      <c r="Z316" s="59"/>
      <c r="AA316" s="59"/>
      <c r="AB316" s="59"/>
      <c r="AC316" s="59"/>
      <c r="AD316" s="59"/>
      <c r="AE316" s="59"/>
      <c r="AF316" s="59"/>
      <c r="AG316" s="59"/>
      <c r="AH316" s="59"/>
      <c r="AI316" s="59"/>
      <c r="AJ316" s="59"/>
      <c r="AK316" s="59"/>
      <c r="AL316" s="59"/>
      <c r="AM316" s="59"/>
      <c r="AN316" s="59"/>
      <c r="AO316" s="59"/>
      <c r="AP316" s="59"/>
      <c r="AQ316" s="59"/>
      <c r="AR316" s="59"/>
      <c r="AS316" s="59"/>
      <c r="AT316" s="59"/>
      <c r="AU316" s="59"/>
      <c r="AV316" s="59"/>
      <c r="AW316" s="59"/>
      <c r="AX316" s="59"/>
      <c r="AY316" s="59"/>
      <c r="AZ316" s="59"/>
      <c r="BA316" s="59"/>
      <c r="BB316" s="59"/>
      <c r="CH316" s="203"/>
      <c r="CI316" s="203"/>
      <c r="CJ316" s="203"/>
      <c r="CK316" s="203"/>
      <c r="CL316" s="203"/>
      <c r="CM316" s="203"/>
      <c r="CN316" s="203"/>
      <c r="CO316" s="203"/>
      <c r="CP316" s="203"/>
      <c r="CQ316" s="203"/>
      <c r="CR316" s="203"/>
      <c r="CS316" s="203"/>
      <c r="DZ316" s="272"/>
      <c r="EA316" s="272"/>
      <c r="EB316" s="272"/>
      <c r="EC316" s="272"/>
      <c r="ED316" s="272"/>
      <c r="EE316" s="272"/>
      <c r="EF316" s="272"/>
      <c r="EG316" s="272"/>
      <c r="EH316" s="272"/>
      <c r="EI316" s="272"/>
      <c r="EJ316" s="272"/>
      <c r="EK316" s="272"/>
      <c r="EL316" s="272"/>
      <c r="EM316" s="272"/>
      <c r="EN316" s="272"/>
      <c r="EO316" s="272"/>
      <c r="EP316" s="272"/>
      <c r="EQ316" s="272"/>
      <c r="ER316" s="272"/>
      <c r="ES316" s="272"/>
      <c r="ET316" s="272"/>
      <c r="EU316" s="272"/>
      <c r="EV316" s="272"/>
      <c r="EW316" s="272"/>
      <c r="EX316" s="272"/>
      <c r="EY316" s="272"/>
      <c r="EZ316" s="272"/>
      <c r="FA316" s="272"/>
      <c r="FB316" s="272"/>
      <c r="FC316" s="272"/>
      <c r="FD316" s="272"/>
      <c r="FE316" s="272"/>
      <c r="FF316" s="272"/>
      <c r="FG316" s="272"/>
      <c r="FH316" s="272"/>
      <c r="FI316" s="272"/>
      <c r="FJ316" s="272"/>
      <c r="FK316" s="272"/>
      <c r="FL316" s="272"/>
      <c r="FM316" s="272"/>
      <c r="FN316" s="272"/>
      <c r="FO316" s="272"/>
      <c r="FP316" s="272"/>
      <c r="FQ316" s="272"/>
      <c r="FR316" s="272"/>
      <c r="FS316" s="272"/>
      <c r="FT316" s="272"/>
      <c r="FU316" s="272"/>
      <c r="FV316" s="272"/>
      <c r="FW316" s="272"/>
      <c r="FX316" s="272"/>
      <c r="FY316" s="272"/>
      <c r="FZ316" s="272"/>
      <c r="GA316" s="272"/>
      <c r="GB316" s="272"/>
      <c r="GC316" s="272"/>
      <c r="GD316" s="272"/>
      <c r="GE316" s="272"/>
      <c r="GF316" s="272"/>
      <c r="GG316" s="272"/>
      <c r="GH316" s="272"/>
      <c r="GI316" s="272"/>
      <c r="GJ316" s="272"/>
      <c r="GK316" s="272"/>
      <c r="GL316" s="272"/>
      <c r="GM316" s="272"/>
    </row>
    <row r="317" spans="1:195" s="24" customFormat="1" ht="13.5" customHeight="1">
      <c r="A317" s="134"/>
      <c r="B317" s="45"/>
      <c r="C317" s="451"/>
      <c r="D317" s="451"/>
      <c r="E317" s="451"/>
      <c r="F317" s="451"/>
      <c r="G317" s="451"/>
      <c r="H317" s="451"/>
      <c r="I317" s="451"/>
      <c r="J317" s="451"/>
      <c r="K317" s="451"/>
      <c r="L317" s="451"/>
      <c r="M317" s="451"/>
      <c r="N317" s="451"/>
      <c r="O317" s="451"/>
      <c r="P317" s="45"/>
      <c r="Q317" s="453"/>
      <c r="R317" s="453"/>
      <c r="S317" s="48"/>
      <c r="T317" s="452"/>
      <c r="U317" s="452"/>
      <c r="V317" s="59"/>
      <c r="W317" s="59"/>
      <c r="X317" s="59"/>
      <c r="Y317" s="59"/>
      <c r="Z317" s="59"/>
      <c r="AA317" s="59"/>
      <c r="AB317" s="59"/>
      <c r="AC317" s="59"/>
      <c r="AD317" s="59"/>
      <c r="AE317" s="59"/>
      <c r="AF317" s="59"/>
      <c r="AG317" s="59"/>
      <c r="AH317" s="59"/>
      <c r="AI317" s="59"/>
      <c r="AJ317" s="59"/>
      <c r="AK317" s="59"/>
      <c r="AL317" s="59"/>
      <c r="AM317" s="59"/>
      <c r="AN317" s="59"/>
      <c r="AO317" s="59"/>
      <c r="AP317" s="59"/>
      <c r="AQ317" s="59"/>
      <c r="AR317" s="59"/>
      <c r="AS317" s="59"/>
      <c r="AT317" s="59"/>
      <c r="AU317" s="59"/>
      <c r="AV317" s="59"/>
      <c r="AW317" s="59"/>
      <c r="AX317" s="59"/>
      <c r="AY317" s="59"/>
      <c r="AZ317" s="59"/>
      <c r="BA317" s="59"/>
      <c r="BB317" s="59"/>
      <c r="CH317" s="203"/>
      <c r="CI317" s="203"/>
      <c r="CJ317" s="203"/>
      <c r="CK317" s="203"/>
      <c r="CL317" s="203"/>
      <c r="CM317" s="203"/>
      <c r="CN317" s="203"/>
      <c r="CO317" s="203"/>
      <c r="CP317" s="203"/>
      <c r="CQ317" s="203"/>
      <c r="CR317" s="203"/>
      <c r="CS317" s="203"/>
      <c r="DZ317" s="272"/>
      <c r="EA317" s="272"/>
      <c r="EB317" s="272"/>
      <c r="EC317" s="272"/>
      <c r="ED317" s="272"/>
      <c r="EE317" s="272"/>
      <c r="EF317" s="272"/>
      <c r="EG317" s="272"/>
      <c r="EH317" s="272"/>
      <c r="EI317" s="272"/>
      <c r="EJ317" s="272"/>
      <c r="EK317" s="272"/>
      <c r="EL317" s="272"/>
      <c r="EM317" s="272"/>
      <c r="EN317" s="272"/>
      <c r="EO317" s="272"/>
      <c r="EP317" s="272"/>
      <c r="EQ317" s="272"/>
      <c r="ER317" s="272"/>
      <c r="ES317" s="272"/>
      <c r="ET317" s="272"/>
      <c r="EU317" s="272"/>
      <c r="EV317" s="272"/>
      <c r="EW317" s="272"/>
      <c r="EX317" s="272"/>
      <c r="EY317" s="272"/>
      <c r="EZ317" s="272"/>
      <c r="FA317" s="272"/>
      <c r="FB317" s="272"/>
      <c r="FC317" s="272"/>
      <c r="FD317" s="272"/>
      <c r="FE317" s="272"/>
      <c r="FF317" s="272"/>
      <c r="FG317" s="272"/>
      <c r="FH317" s="272"/>
      <c r="FI317" s="272"/>
      <c r="FJ317" s="272"/>
      <c r="FK317" s="272"/>
      <c r="FL317" s="272"/>
      <c r="FM317" s="272"/>
      <c r="FN317" s="272"/>
      <c r="FO317" s="272"/>
      <c r="FP317" s="272"/>
      <c r="FQ317" s="272"/>
      <c r="FR317" s="272"/>
      <c r="FS317" s="272"/>
      <c r="FT317" s="272"/>
      <c r="FU317" s="272"/>
      <c r="FV317" s="272"/>
      <c r="FW317" s="272"/>
      <c r="FX317" s="272"/>
      <c r="FY317" s="272"/>
      <c r="FZ317" s="272"/>
      <c r="GA317" s="272"/>
      <c r="GB317" s="272"/>
      <c r="GC317" s="272"/>
      <c r="GD317" s="272"/>
      <c r="GE317" s="272"/>
      <c r="GF317" s="272"/>
      <c r="GG317" s="272"/>
      <c r="GH317" s="272"/>
      <c r="GI317" s="272"/>
      <c r="GJ317" s="272"/>
      <c r="GK317" s="272"/>
      <c r="GL317" s="272"/>
      <c r="GM317" s="272"/>
    </row>
    <row r="318" spans="1:195" s="24" customFormat="1" ht="13.5" customHeight="1">
      <c r="A318" s="134"/>
      <c r="B318" s="45"/>
      <c r="C318" s="451"/>
      <c r="D318" s="451"/>
      <c r="E318" s="451"/>
      <c r="F318" s="451"/>
      <c r="G318" s="451"/>
      <c r="H318" s="451"/>
      <c r="I318" s="451"/>
      <c r="J318" s="451"/>
      <c r="K318" s="451"/>
      <c r="L318" s="451"/>
      <c r="M318" s="451"/>
      <c r="N318" s="451"/>
      <c r="O318" s="451"/>
      <c r="P318" s="45"/>
      <c r="Q318" s="453"/>
      <c r="R318" s="453"/>
      <c r="S318" s="48"/>
      <c r="T318" s="452"/>
      <c r="U318" s="452"/>
      <c r="V318" s="59"/>
      <c r="W318" s="59"/>
      <c r="X318" s="59"/>
      <c r="Y318" s="59"/>
      <c r="Z318" s="59"/>
      <c r="AA318" s="59"/>
      <c r="AB318" s="59"/>
      <c r="AC318" s="59"/>
      <c r="AD318" s="59"/>
      <c r="AE318" s="59"/>
      <c r="AF318" s="59"/>
      <c r="AG318" s="59"/>
      <c r="AH318" s="59"/>
      <c r="AI318" s="59"/>
      <c r="AJ318" s="59"/>
      <c r="AK318" s="59"/>
      <c r="AL318" s="59"/>
      <c r="AM318" s="59"/>
      <c r="AN318" s="59"/>
      <c r="AO318" s="59"/>
      <c r="AP318" s="59"/>
      <c r="AQ318" s="59"/>
      <c r="AR318" s="59"/>
      <c r="AS318" s="59"/>
      <c r="AT318" s="59"/>
      <c r="AU318" s="59"/>
      <c r="AV318" s="59"/>
      <c r="AW318" s="59"/>
      <c r="AX318" s="59"/>
      <c r="AY318" s="59"/>
      <c r="AZ318" s="59"/>
      <c r="BA318" s="59"/>
      <c r="BB318" s="59"/>
      <c r="CH318" s="203"/>
      <c r="CI318" s="203"/>
      <c r="CJ318" s="203"/>
      <c r="CK318" s="203"/>
      <c r="CL318" s="203"/>
      <c r="CM318" s="203"/>
      <c r="CN318" s="203"/>
      <c r="CO318" s="203"/>
      <c r="CP318" s="203"/>
      <c r="CQ318" s="203"/>
      <c r="CR318" s="203"/>
      <c r="CS318" s="203"/>
      <c r="DZ318" s="272"/>
      <c r="EA318" s="272"/>
      <c r="EB318" s="272"/>
      <c r="EC318" s="272"/>
      <c r="ED318" s="272"/>
      <c r="EE318" s="272"/>
      <c r="EF318" s="272"/>
      <c r="EG318" s="272"/>
      <c r="EH318" s="272"/>
      <c r="EI318" s="272"/>
      <c r="EJ318" s="272"/>
      <c r="EK318" s="272"/>
      <c r="EL318" s="272"/>
      <c r="EM318" s="272"/>
      <c r="EN318" s="272"/>
      <c r="EO318" s="272"/>
      <c r="EP318" s="272"/>
      <c r="EQ318" s="272"/>
      <c r="ER318" s="272"/>
      <c r="ES318" s="272"/>
      <c r="ET318" s="272"/>
      <c r="EU318" s="272"/>
      <c r="EV318" s="272"/>
      <c r="EW318" s="272"/>
      <c r="EX318" s="272"/>
      <c r="EY318" s="272"/>
      <c r="EZ318" s="272"/>
      <c r="FA318" s="272"/>
      <c r="FB318" s="272"/>
      <c r="FC318" s="272"/>
      <c r="FD318" s="272"/>
      <c r="FE318" s="272"/>
      <c r="FF318" s="272"/>
      <c r="FG318" s="272"/>
      <c r="FH318" s="272"/>
      <c r="FI318" s="272"/>
      <c r="FJ318" s="272"/>
      <c r="FK318" s="272"/>
      <c r="FL318" s="272"/>
      <c r="FM318" s="272"/>
      <c r="FN318" s="272"/>
      <c r="FO318" s="272"/>
      <c r="FP318" s="272"/>
      <c r="FQ318" s="272"/>
      <c r="FR318" s="272"/>
      <c r="FS318" s="272"/>
      <c r="FT318" s="272"/>
      <c r="FU318" s="272"/>
      <c r="FV318" s="272"/>
      <c r="FW318" s="272"/>
      <c r="FX318" s="272"/>
      <c r="FY318" s="272"/>
      <c r="FZ318" s="272"/>
      <c r="GA318" s="272"/>
      <c r="GB318" s="272"/>
      <c r="GC318" s="272"/>
      <c r="GD318" s="272"/>
      <c r="GE318" s="272"/>
      <c r="GF318" s="272"/>
      <c r="GG318" s="272"/>
      <c r="GH318" s="272"/>
      <c r="GI318" s="272"/>
      <c r="GJ318" s="272"/>
      <c r="GK318" s="272"/>
      <c r="GL318" s="272"/>
      <c r="GM318" s="272"/>
    </row>
    <row r="319" spans="1:195" s="24" customFormat="1" ht="13.5" customHeight="1">
      <c r="A319" s="134"/>
      <c r="B319" s="45"/>
      <c r="C319" s="451"/>
      <c r="D319" s="451"/>
      <c r="E319" s="451"/>
      <c r="F319" s="451"/>
      <c r="G319" s="451"/>
      <c r="H319" s="451"/>
      <c r="I319" s="451"/>
      <c r="J319" s="451"/>
      <c r="K319" s="451"/>
      <c r="L319" s="451"/>
      <c r="M319" s="451"/>
      <c r="N319" s="451"/>
      <c r="O319" s="451"/>
      <c r="P319" s="45"/>
      <c r="Q319" s="453"/>
      <c r="R319" s="453"/>
      <c r="S319" s="48"/>
      <c r="T319" s="452"/>
      <c r="U319" s="452"/>
      <c r="V319" s="59"/>
      <c r="W319" s="59"/>
      <c r="X319" s="59"/>
      <c r="Y319" s="59"/>
      <c r="Z319" s="59"/>
      <c r="AA319" s="59"/>
      <c r="AB319" s="59"/>
      <c r="AC319" s="59"/>
      <c r="AD319" s="59"/>
      <c r="AE319" s="59"/>
      <c r="AF319" s="59"/>
      <c r="AG319" s="59"/>
      <c r="AH319" s="59"/>
      <c r="AI319" s="59"/>
      <c r="AJ319" s="59"/>
      <c r="AK319" s="59"/>
      <c r="AL319" s="59"/>
      <c r="AM319" s="59"/>
      <c r="AN319" s="59"/>
      <c r="AO319" s="59"/>
      <c r="AP319" s="59"/>
      <c r="AQ319" s="59"/>
      <c r="AR319" s="59"/>
      <c r="AS319" s="59"/>
      <c r="AT319" s="59"/>
      <c r="AU319" s="59"/>
      <c r="AV319" s="59"/>
      <c r="AW319" s="59"/>
      <c r="AX319" s="59"/>
      <c r="AY319" s="59"/>
      <c r="AZ319" s="59"/>
      <c r="BA319" s="59"/>
      <c r="BB319" s="59"/>
      <c r="CH319" s="203"/>
      <c r="CI319" s="203"/>
      <c r="CJ319" s="203"/>
      <c r="CK319" s="203"/>
      <c r="CL319" s="203"/>
      <c r="CM319" s="203"/>
      <c r="CN319" s="203"/>
      <c r="CO319" s="203"/>
      <c r="CP319" s="203"/>
      <c r="CQ319" s="203"/>
      <c r="CR319" s="203"/>
      <c r="CS319" s="203"/>
      <c r="DZ319" s="272"/>
      <c r="EA319" s="272"/>
      <c r="EB319" s="272"/>
      <c r="EC319" s="272"/>
      <c r="ED319" s="272"/>
      <c r="EE319" s="272"/>
      <c r="EF319" s="272"/>
      <c r="EG319" s="272"/>
      <c r="EH319" s="272"/>
      <c r="EI319" s="272"/>
      <c r="EJ319" s="272"/>
      <c r="EK319" s="272"/>
      <c r="EL319" s="272"/>
      <c r="EM319" s="272"/>
      <c r="EN319" s="272"/>
      <c r="EO319" s="272"/>
      <c r="EP319" s="272"/>
      <c r="EQ319" s="272"/>
      <c r="ER319" s="272"/>
      <c r="ES319" s="272"/>
      <c r="ET319" s="272"/>
      <c r="EU319" s="272"/>
      <c r="EV319" s="272"/>
      <c r="EW319" s="272"/>
      <c r="EX319" s="272"/>
      <c r="EY319" s="272"/>
      <c r="EZ319" s="272"/>
      <c r="FA319" s="272"/>
      <c r="FB319" s="272"/>
      <c r="FC319" s="272"/>
      <c r="FD319" s="272"/>
      <c r="FE319" s="272"/>
      <c r="FF319" s="272"/>
      <c r="FG319" s="272"/>
      <c r="FH319" s="272"/>
      <c r="FI319" s="272"/>
      <c r="FJ319" s="272"/>
      <c r="FK319" s="272"/>
      <c r="FL319" s="272"/>
      <c r="FM319" s="272"/>
      <c r="FN319" s="272"/>
      <c r="FO319" s="272"/>
      <c r="FP319" s="272"/>
      <c r="FQ319" s="272"/>
      <c r="FR319" s="272"/>
      <c r="FS319" s="272"/>
      <c r="FT319" s="272"/>
      <c r="FU319" s="272"/>
      <c r="FV319" s="272"/>
      <c r="FW319" s="272"/>
      <c r="FX319" s="272"/>
      <c r="FY319" s="272"/>
      <c r="FZ319" s="272"/>
      <c r="GA319" s="272"/>
      <c r="GB319" s="272"/>
      <c r="GC319" s="272"/>
      <c r="GD319" s="272"/>
      <c r="GE319" s="272"/>
      <c r="GF319" s="272"/>
      <c r="GG319" s="272"/>
      <c r="GH319" s="272"/>
      <c r="GI319" s="272"/>
      <c r="GJ319" s="272"/>
      <c r="GK319" s="272"/>
      <c r="GL319" s="272"/>
      <c r="GM319" s="272"/>
    </row>
    <row r="320" spans="1:195" s="24" customFormat="1" ht="13.5" customHeight="1">
      <c r="A320" s="134"/>
      <c r="B320" s="45"/>
      <c r="C320" s="451"/>
      <c r="D320" s="451"/>
      <c r="E320" s="451"/>
      <c r="F320" s="451"/>
      <c r="G320" s="451"/>
      <c r="H320" s="451"/>
      <c r="I320" s="451"/>
      <c r="J320" s="451"/>
      <c r="K320" s="451"/>
      <c r="L320" s="451"/>
      <c r="M320" s="451"/>
      <c r="N320" s="451"/>
      <c r="O320" s="451"/>
      <c r="P320" s="45"/>
      <c r="Q320" s="453"/>
      <c r="R320" s="453"/>
      <c r="S320" s="48"/>
      <c r="T320" s="452"/>
      <c r="U320" s="452"/>
      <c r="V320" s="59"/>
      <c r="W320" s="59"/>
      <c r="X320" s="59"/>
      <c r="Y320" s="59"/>
      <c r="Z320" s="59"/>
      <c r="AA320" s="59"/>
      <c r="AB320" s="59"/>
      <c r="AC320" s="59"/>
      <c r="AD320" s="59"/>
      <c r="AE320" s="59"/>
      <c r="AF320" s="59"/>
      <c r="AG320" s="59"/>
      <c r="AH320" s="59"/>
      <c r="AI320" s="59"/>
      <c r="AJ320" s="59"/>
      <c r="AK320" s="59"/>
      <c r="AL320" s="59"/>
      <c r="AM320" s="59"/>
      <c r="AN320" s="59"/>
      <c r="AO320" s="59"/>
      <c r="AP320" s="59"/>
      <c r="AQ320" s="59"/>
      <c r="AR320" s="59"/>
      <c r="AS320" s="59"/>
      <c r="AT320" s="59"/>
      <c r="AU320" s="59"/>
      <c r="AV320" s="59"/>
      <c r="AW320" s="59"/>
      <c r="AX320" s="59"/>
      <c r="AY320" s="59"/>
      <c r="AZ320" s="59"/>
      <c r="BA320" s="59"/>
      <c r="BB320" s="59"/>
      <c r="CH320" s="203"/>
      <c r="CI320" s="203"/>
      <c r="CJ320" s="203"/>
      <c r="CK320" s="203"/>
      <c r="CL320" s="203"/>
      <c r="CM320" s="203"/>
      <c r="CN320" s="203"/>
      <c r="CO320" s="203"/>
      <c r="CP320" s="203"/>
      <c r="CQ320" s="203"/>
      <c r="CR320" s="203"/>
      <c r="CS320" s="203"/>
      <c r="DZ320" s="272"/>
      <c r="EA320" s="272"/>
      <c r="EB320" s="272"/>
      <c r="EC320" s="272"/>
      <c r="ED320" s="272"/>
      <c r="EE320" s="272"/>
      <c r="EF320" s="272"/>
      <c r="EG320" s="272"/>
      <c r="EH320" s="272"/>
      <c r="EI320" s="272"/>
      <c r="EJ320" s="272"/>
      <c r="EK320" s="272"/>
      <c r="EL320" s="272"/>
      <c r="EM320" s="272"/>
      <c r="EN320" s="272"/>
      <c r="EO320" s="272"/>
      <c r="EP320" s="272"/>
      <c r="EQ320" s="272"/>
      <c r="ER320" s="272"/>
      <c r="ES320" s="272"/>
      <c r="ET320" s="272"/>
      <c r="EU320" s="272"/>
      <c r="EV320" s="272"/>
      <c r="EW320" s="272"/>
      <c r="EX320" s="272"/>
      <c r="EY320" s="272"/>
      <c r="EZ320" s="272"/>
      <c r="FA320" s="272"/>
      <c r="FB320" s="272"/>
      <c r="FC320" s="272"/>
      <c r="FD320" s="272"/>
      <c r="FE320" s="272"/>
      <c r="FF320" s="272"/>
      <c r="FG320" s="272"/>
      <c r="FH320" s="272"/>
      <c r="FI320" s="272"/>
      <c r="FJ320" s="272"/>
      <c r="FK320" s="272"/>
      <c r="FL320" s="272"/>
      <c r="FM320" s="272"/>
      <c r="FN320" s="272"/>
      <c r="FO320" s="272"/>
      <c r="FP320" s="272"/>
      <c r="FQ320" s="272"/>
      <c r="FR320" s="272"/>
      <c r="FS320" s="272"/>
      <c r="FT320" s="272"/>
      <c r="FU320" s="272"/>
      <c r="FV320" s="272"/>
      <c r="FW320" s="272"/>
      <c r="FX320" s="272"/>
      <c r="FY320" s="272"/>
      <c r="FZ320" s="272"/>
      <c r="GA320" s="272"/>
      <c r="GB320" s="272"/>
      <c r="GC320" s="272"/>
      <c r="GD320" s="272"/>
      <c r="GE320" s="272"/>
      <c r="GF320" s="272"/>
      <c r="GG320" s="272"/>
      <c r="GH320" s="272"/>
      <c r="GI320" s="272"/>
      <c r="GJ320" s="272"/>
      <c r="GK320" s="272"/>
      <c r="GL320" s="272"/>
      <c r="GM320" s="272"/>
    </row>
    <row r="321" spans="1:195" s="24" customFormat="1" ht="13.5" customHeight="1">
      <c r="A321" s="134"/>
      <c r="B321" s="45"/>
      <c r="C321" s="451"/>
      <c r="D321" s="451"/>
      <c r="E321" s="451"/>
      <c r="F321" s="451"/>
      <c r="G321" s="451"/>
      <c r="H321" s="451"/>
      <c r="I321" s="451"/>
      <c r="J321" s="451"/>
      <c r="K321" s="451"/>
      <c r="L321" s="451"/>
      <c r="M321" s="451"/>
      <c r="N321" s="451"/>
      <c r="O321" s="451"/>
      <c r="P321" s="45"/>
      <c r="Q321" s="453"/>
      <c r="R321" s="453"/>
      <c r="S321" s="48"/>
      <c r="T321" s="452"/>
      <c r="U321" s="452"/>
      <c r="V321" s="59"/>
      <c r="W321" s="59"/>
      <c r="X321" s="59"/>
      <c r="Y321" s="59"/>
      <c r="Z321" s="59"/>
      <c r="AA321" s="59"/>
      <c r="AB321" s="59"/>
      <c r="AC321" s="59"/>
      <c r="AD321" s="59"/>
      <c r="AE321" s="59"/>
      <c r="AF321" s="59"/>
      <c r="AG321" s="59"/>
      <c r="AH321" s="59"/>
      <c r="AI321" s="59"/>
      <c r="AJ321" s="59"/>
      <c r="AK321" s="59"/>
      <c r="AL321" s="59"/>
      <c r="AM321" s="59"/>
      <c r="AN321" s="59"/>
      <c r="AO321" s="59"/>
      <c r="AP321" s="59"/>
      <c r="AQ321" s="59"/>
      <c r="AR321" s="59"/>
      <c r="AS321" s="59"/>
      <c r="AT321" s="59"/>
      <c r="AU321" s="59"/>
      <c r="AV321" s="59"/>
      <c r="AW321" s="59"/>
      <c r="AX321" s="59"/>
      <c r="AY321" s="59"/>
      <c r="AZ321" s="59"/>
      <c r="BA321" s="59"/>
      <c r="BB321" s="59"/>
      <c r="CH321" s="203"/>
      <c r="CI321" s="203"/>
      <c r="CJ321" s="203"/>
      <c r="CK321" s="203"/>
      <c r="CL321" s="203"/>
      <c r="CM321" s="203"/>
      <c r="CN321" s="203"/>
      <c r="CO321" s="203"/>
      <c r="CP321" s="203"/>
      <c r="CQ321" s="203"/>
      <c r="CR321" s="203"/>
      <c r="CS321" s="203"/>
      <c r="DZ321" s="272"/>
      <c r="EA321" s="272"/>
      <c r="EB321" s="272"/>
      <c r="EC321" s="272"/>
      <c r="ED321" s="272"/>
      <c r="EE321" s="272"/>
      <c r="EF321" s="272"/>
      <c r="EG321" s="272"/>
      <c r="EH321" s="272"/>
      <c r="EI321" s="272"/>
      <c r="EJ321" s="272"/>
      <c r="EK321" s="272"/>
      <c r="EL321" s="272"/>
      <c r="EM321" s="272"/>
      <c r="EN321" s="272"/>
      <c r="EO321" s="272"/>
      <c r="EP321" s="272"/>
      <c r="EQ321" s="272"/>
      <c r="ER321" s="272"/>
      <c r="ES321" s="272"/>
      <c r="ET321" s="272"/>
      <c r="EU321" s="272"/>
      <c r="EV321" s="272"/>
      <c r="EW321" s="272"/>
      <c r="EX321" s="272"/>
      <c r="EY321" s="272"/>
      <c r="EZ321" s="272"/>
      <c r="FA321" s="272"/>
      <c r="FB321" s="272"/>
      <c r="FC321" s="272"/>
      <c r="FD321" s="272"/>
      <c r="FE321" s="272"/>
      <c r="FF321" s="272"/>
      <c r="FG321" s="272"/>
      <c r="FH321" s="272"/>
      <c r="FI321" s="272"/>
      <c r="FJ321" s="272"/>
      <c r="FK321" s="272"/>
      <c r="FL321" s="272"/>
      <c r="FM321" s="272"/>
      <c r="FN321" s="272"/>
      <c r="FO321" s="272"/>
      <c r="FP321" s="272"/>
      <c r="FQ321" s="272"/>
      <c r="FR321" s="272"/>
      <c r="FS321" s="272"/>
      <c r="FT321" s="272"/>
      <c r="FU321" s="272"/>
      <c r="FV321" s="272"/>
      <c r="FW321" s="272"/>
      <c r="FX321" s="272"/>
      <c r="FY321" s="272"/>
      <c r="FZ321" s="272"/>
      <c r="GA321" s="272"/>
      <c r="GB321" s="272"/>
      <c r="GC321" s="272"/>
      <c r="GD321" s="272"/>
      <c r="GE321" s="272"/>
      <c r="GF321" s="272"/>
      <c r="GG321" s="272"/>
      <c r="GH321" s="272"/>
      <c r="GI321" s="272"/>
      <c r="GJ321" s="272"/>
      <c r="GK321" s="272"/>
      <c r="GL321" s="272"/>
      <c r="GM321" s="272"/>
    </row>
    <row r="322" spans="1:195" s="24" customFormat="1" ht="13.5" customHeight="1">
      <c r="A322" s="134"/>
      <c r="B322" s="45"/>
      <c r="C322" s="451"/>
      <c r="D322" s="451"/>
      <c r="E322" s="451"/>
      <c r="F322" s="451"/>
      <c r="G322" s="451"/>
      <c r="H322" s="451"/>
      <c r="I322" s="451"/>
      <c r="J322" s="451"/>
      <c r="K322" s="451"/>
      <c r="L322" s="451"/>
      <c r="M322" s="451"/>
      <c r="N322" s="451"/>
      <c r="O322" s="451"/>
      <c r="P322" s="45"/>
      <c r="Q322" s="453"/>
      <c r="R322" s="453"/>
      <c r="S322" s="48"/>
      <c r="T322" s="452"/>
      <c r="U322" s="452"/>
      <c r="V322" s="59"/>
      <c r="W322" s="59"/>
      <c r="X322" s="59"/>
      <c r="Y322" s="59"/>
      <c r="Z322" s="59"/>
      <c r="AA322" s="59"/>
      <c r="AB322" s="59"/>
      <c r="AC322" s="59"/>
      <c r="AD322" s="59"/>
      <c r="AE322" s="59"/>
      <c r="AF322" s="59"/>
      <c r="AG322" s="59"/>
      <c r="AH322" s="59"/>
      <c r="AI322" s="59"/>
      <c r="AJ322" s="59"/>
      <c r="AK322" s="59"/>
      <c r="AL322" s="59"/>
      <c r="AM322" s="59"/>
      <c r="AN322" s="59"/>
      <c r="AO322" s="59"/>
      <c r="AP322" s="59"/>
      <c r="AQ322" s="59"/>
      <c r="AR322" s="59"/>
      <c r="AS322" s="59"/>
      <c r="AT322" s="59"/>
      <c r="AU322" s="59"/>
      <c r="AV322" s="59"/>
      <c r="AW322" s="59"/>
      <c r="AX322" s="59"/>
      <c r="AY322" s="59"/>
      <c r="AZ322" s="59"/>
      <c r="BA322" s="59"/>
      <c r="BB322" s="59"/>
      <c r="CH322" s="203"/>
      <c r="CI322" s="203"/>
      <c r="CJ322" s="203"/>
      <c r="CK322" s="203"/>
      <c r="CL322" s="203"/>
      <c r="CM322" s="203"/>
      <c r="CN322" s="203"/>
      <c r="CO322" s="203"/>
      <c r="CP322" s="203"/>
      <c r="CQ322" s="203"/>
      <c r="CR322" s="203"/>
      <c r="CS322" s="203"/>
      <c r="DZ322" s="272"/>
      <c r="EA322" s="272"/>
      <c r="EB322" s="272"/>
      <c r="EC322" s="272"/>
      <c r="ED322" s="272"/>
      <c r="EE322" s="272"/>
      <c r="EF322" s="272"/>
      <c r="EG322" s="272"/>
      <c r="EH322" s="272"/>
      <c r="EI322" s="272"/>
      <c r="EJ322" s="272"/>
      <c r="EK322" s="272"/>
      <c r="EL322" s="272"/>
      <c r="EM322" s="272"/>
      <c r="EN322" s="272"/>
      <c r="EO322" s="272"/>
      <c r="EP322" s="272"/>
      <c r="EQ322" s="272"/>
      <c r="ER322" s="272"/>
      <c r="ES322" s="272"/>
      <c r="ET322" s="272"/>
      <c r="EU322" s="272"/>
      <c r="EV322" s="272"/>
      <c r="EW322" s="272"/>
      <c r="EX322" s="272"/>
      <c r="EY322" s="272"/>
      <c r="EZ322" s="272"/>
      <c r="FA322" s="272"/>
      <c r="FB322" s="272"/>
      <c r="FC322" s="272"/>
      <c r="FD322" s="272"/>
      <c r="FE322" s="272"/>
      <c r="FF322" s="272"/>
      <c r="FG322" s="272"/>
      <c r="FH322" s="272"/>
      <c r="FI322" s="272"/>
      <c r="FJ322" s="272"/>
      <c r="FK322" s="272"/>
      <c r="FL322" s="272"/>
      <c r="FM322" s="272"/>
      <c r="FN322" s="272"/>
      <c r="FO322" s="272"/>
      <c r="FP322" s="272"/>
      <c r="FQ322" s="272"/>
      <c r="FR322" s="272"/>
      <c r="FS322" s="272"/>
      <c r="FT322" s="272"/>
      <c r="FU322" s="272"/>
      <c r="FV322" s="272"/>
      <c r="FW322" s="272"/>
      <c r="FX322" s="272"/>
      <c r="FY322" s="272"/>
      <c r="FZ322" s="272"/>
      <c r="GA322" s="272"/>
      <c r="GB322" s="272"/>
      <c r="GC322" s="272"/>
      <c r="GD322" s="272"/>
      <c r="GE322" s="272"/>
      <c r="GF322" s="272"/>
      <c r="GG322" s="272"/>
      <c r="GH322" s="272"/>
      <c r="GI322" s="272"/>
      <c r="GJ322" s="272"/>
      <c r="GK322" s="272"/>
      <c r="GL322" s="272"/>
      <c r="GM322" s="272"/>
    </row>
    <row r="323" spans="1:195" s="24" customFormat="1" ht="13.5" customHeight="1">
      <c r="A323" s="134"/>
      <c r="B323" s="45"/>
      <c r="C323" s="45"/>
      <c r="D323" s="45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8"/>
      <c r="R323" s="48"/>
      <c r="S323" s="48"/>
      <c r="T323" s="59"/>
      <c r="U323" s="59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1"/>
      <c r="AI323" s="51"/>
      <c r="AJ323" s="51"/>
      <c r="AK323" s="51"/>
      <c r="AL323" s="51"/>
      <c r="AM323" s="51"/>
      <c r="AN323" s="51"/>
      <c r="AO323" s="51"/>
      <c r="AP323" s="51"/>
      <c r="AQ323" s="51"/>
      <c r="AR323" s="51"/>
      <c r="AS323" s="51"/>
      <c r="AT323" s="51"/>
      <c r="AU323" s="51"/>
      <c r="AV323" s="51"/>
      <c r="AW323" s="51"/>
      <c r="AX323" s="51"/>
      <c r="AY323" s="51"/>
      <c r="AZ323" s="51"/>
      <c r="BA323" s="51"/>
      <c r="BB323" s="51"/>
      <c r="CH323" s="203"/>
      <c r="CI323" s="203"/>
      <c r="CJ323" s="203"/>
      <c r="CK323" s="203"/>
      <c r="CL323" s="203"/>
      <c r="CM323" s="203"/>
      <c r="CN323" s="203"/>
      <c r="CO323" s="203"/>
      <c r="CP323" s="203"/>
      <c r="CQ323" s="203"/>
      <c r="CR323" s="203"/>
      <c r="CS323" s="203"/>
      <c r="DZ323" s="272"/>
      <c r="EA323" s="272"/>
      <c r="EB323" s="272"/>
      <c r="EC323" s="272"/>
      <c r="ED323" s="272"/>
      <c r="EE323" s="272"/>
      <c r="EF323" s="272"/>
      <c r="EG323" s="272"/>
      <c r="EH323" s="272"/>
      <c r="EI323" s="272"/>
      <c r="EJ323" s="272"/>
      <c r="EK323" s="272"/>
      <c r="EL323" s="272"/>
      <c r="EM323" s="272"/>
      <c r="EN323" s="272"/>
      <c r="EO323" s="272"/>
      <c r="EP323" s="272"/>
      <c r="EQ323" s="272"/>
      <c r="ER323" s="272"/>
      <c r="ES323" s="272"/>
      <c r="ET323" s="272"/>
      <c r="EU323" s="272"/>
      <c r="EV323" s="272"/>
      <c r="EW323" s="272"/>
      <c r="EX323" s="272"/>
      <c r="EY323" s="272"/>
      <c r="EZ323" s="272"/>
      <c r="FA323" s="272"/>
      <c r="FB323" s="272"/>
      <c r="FC323" s="272"/>
      <c r="FD323" s="272"/>
      <c r="FE323" s="272"/>
      <c r="FF323" s="272"/>
      <c r="FG323" s="272"/>
      <c r="FH323" s="272"/>
      <c r="FI323" s="272"/>
      <c r="FJ323" s="272"/>
      <c r="FK323" s="272"/>
      <c r="FL323" s="272"/>
      <c r="FM323" s="272"/>
      <c r="FN323" s="272"/>
      <c r="FO323" s="272"/>
      <c r="FP323" s="272"/>
      <c r="FQ323" s="272"/>
      <c r="FR323" s="272"/>
      <c r="FS323" s="272"/>
      <c r="FT323" s="272"/>
      <c r="FU323" s="272"/>
      <c r="FV323" s="272"/>
      <c r="FW323" s="272"/>
      <c r="FX323" s="272"/>
      <c r="FY323" s="272"/>
      <c r="FZ323" s="272"/>
      <c r="GA323" s="272"/>
      <c r="GB323" s="272"/>
      <c r="GC323" s="272"/>
      <c r="GD323" s="272"/>
      <c r="GE323" s="272"/>
      <c r="GF323" s="272"/>
      <c r="GG323" s="272"/>
      <c r="GH323" s="272"/>
      <c r="GI323" s="272"/>
      <c r="GJ323" s="272"/>
      <c r="GK323" s="272"/>
      <c r="GL323" s="272"/>
      <c r="GM323" s="272"/>
    </row>
    <row r="324" spans="1:195" s="24" customFormat="1" ht="16.5">
      <c r="A324" s="48"/>
      <c r="B324" s="45"/>
      <c r="C324" s="45"/>
      <c r="D324" s="49"/>
      <c r="E324" s="49"/>
      <c r="F324" s="45"/>
      <c r="G324" s="49"/>
      <c r="H324" s="49"/>
      <c r="I324" s="45"/>
      <c r="J324" s="49"/>
      <c r="K324" s="45"/>
      <c r="L324" s="45"/>
      <c r="M324" s="45"/>
      <c r="N324" s="45"/>
      <c r="O324" s="49"/>
      <c r="P324" s="45"/>
      <c r="Q324" s="48"/>
      <c r="R324" s="49"/>
      <c r="S324" s="48"/>
      <c r="T324" s="44"/>
      <c r="U324" s="44"/>
      <c r="V324" s="44"/>
      <c r="W324" s="44"/>
      <c r="X324" s="44"/>
      <c r="Y324" s="44"/>
      <c r="Z324" s="44"/>
      <c r="AA324" s="44"/>
      <c r="AB324" s="44"/>
      <c r="AC324" s="44"/>
      <c r="AD324" s="44"/>
      <c r="AE324" s="44"/>
      <c r="AF324" s="44"/>
      <c r="AG324" s="44"/>
      <c r="AH324" s="44"/>
      <c r="AI324" s="44"/>
      <c r="AJ324" s="44"/>
      <c r="AK324" s="44"/>
      <c r="AL324" s="44"/>
      <c r="AM324" s="44"/>
      <c r="AN324" s="44"/>
      <c r="AO324" s="44"/>
      <c r="AP324" s="44"/>
      <c r="AQ324" s="44"/>
      <c r="AR324" s="44"/>
      <c r="AS324" s="44"/>
      <c r="AT324" s="44"/>
      <c r="AU324" s="44"/>
      <c r="AV324" s="44"/>
      <c r="AW324" s="44"/>
      <c r="AX324" s="44"/>
      <c r="AY324" s="44"/>
      <c r="AZ324" s="44"/>
      <c r="BA324" s="44"/>
      <c r="BB324" s="44"/>
      <c r="CH324" s="203"/>
      <c r="CI324" s="203"/>
      <c r="CJ324" s="203"/>
      <c r="CK324" s="203"/>
      <c r="CL324" s="203"/>
      <c r="CM324" s="203"/>
      <c r="CN324" s="203"/>
      <c r="CO324" s="203"/>
      <c r="CP324" s="203"/>
      <c r="CQ324" s="203"/>
      <c r="CR324" s="203"/>
      <c r="CS324" s="203"/>
      <c r="DZ324" s="272"/>
      <c r="EA324" s="272"/>
      <c r="EB324" s="272"/>
      <c r="EC324" s="272"/>
      <c r="ED324" s="272"/>
      <c r="EE324" s="272"/>
      <c r="EF324" s="272"/>
      <c r="EG324" s="272"/>
      <c r="EH324" s="272"/>
      <c r="EI324" s="272"/>
      <c r="EJ324" s="272"/>
      <c r="EK324" s="272"/>
      <c r="EL324" s="272"/>
      <c r="EM324" s="272"/>
      <c r="EN324" s="272"/>
      <c r="EO324" s="272"/>
      <c r="EP324" s="272"/>
      <c r="EQ324" s="272"/>
      <c r="ER324" s="272"/>
      <c r="ES324" s="272"/>
      <c r="ET324" s="272"/>
      <c r="EU324" s="272"/>
      <c r="EV324" s="272"/>
      <c r="EW324" s="272"/>
      <c r="EX324" s="272"/>
      <c r="EY324" s="272"/>
      <c r="EZ324" s="272"/>
      <c r="FA324" s="272"/>
      <c r="FB324" s="272"/>
      <c r="FC324" s="272"/>
      <c r="FD324" s="272"/>
      <c r="FE324" s="272"/>
      <c r="FF324" s="272"/>
      <c r="FG324" s="272"/>
      <c r="FH324" s="272"/>
      <c r="FI324" s="272"/>
      <c r="FJ324" s="272"/>
      <c r="FK324" s="272"/>
      <c r="FL324" s="272"/>
      <c r="FM324" s="272"/>
      <c r="FN324" s="272"/>
      <c r="FO324" s="272"/>
      <c r="FP324" s="272"/>
      <c r="FQ324" s="272"/>
      <c r="FR324" s="272"/>
      <c r="FS324" s="272"/>
      <c r="FT324" s="272"/>
      <c r="FU324" s="272"/>
      <c r="FV324" s="272"/>
      <c r="FW324" s="272"/>
      <c r="FX324" s="272"/>
      <c r="FY324" s="272"/>
      <c r="FZ324" s="272"/>
      <c r="GA324" s="272"/>
      <c r="GB324" s="272"/>
      <c r="GC324" s="272"/>
      <c r="GD324" s="272"/>
      <c r="GE324" s="272"/>
      <c r="GF324" s="272"/>
      <c r="GG324" s="272"/>
      <c r="GH324" s="272"/>
      <c r="GI324" s="272"/>
      <c r="GJ324" s="272"/>
      <c r="GK324" s="272"/>
      <c r="GL324" s="272"/>
      <c r="GM324" s="272"/>
    </row>
    <row r="325" spans="1:195" s="24" customFormat="1" ht="16.5">
      <c r="A325" s="48"/>
      <c r="B325" s="45"/>
      <c r="C325" s="45"/>
      <c r="D325" s="49"/>
      <c r="E325" s="49"/>
      <c r="F325" s="45"/>
      <c r="G325" s="49"/>
      <c r="H325" s="49"/>
      <c r="I325" s="45"/>
      <c r="J325" s="49"/>
      <c r="K325" s="45"/>
      <c r="L325" s="45"/>
      <c r="M325" s="45"/>
      <c r="N325" s="45"/>
      <c r="O325" s="49"/>
      <c r="P325" s="45"/>
      <c r="Q325" s="48"/>
      <c r="R325" s="49"/>
      <c r="S325" s="48"/>
      <c r="T325" s="44"/>
      <c r="U325" s="44"/>
      <c r="V325" s="44"/>
      <c r="W325" s="44"/>
      <c r="X325" s="44"/>
      <c r="Y325" s="44"/>
      <c r="Z325" s="44"/>
      <c r="AA325" s="44"/>
      <c r="AB325" s="44"/>
      <c r="AC325" s="44"/>
      <c r="AD325" s="44"/>
      <c r="AE325" s="44"/>
      <c r="AF325" s="44"/>
      <c r="AG325" s="44"/>
      <c r="AH325" s="44"/>
      <c r="AI325" s="44"/>
      <c r="AJ325" s="44"/>
      <c r="AK325" s="44"/>
      <c r="AL325" s="44"/>
      <c r="AM325" s="44"/>
      <c r="AN325" s="44"/>
      <c r="AO325" s="44"/>
      <c r="AP325" s="44"/>
      <c r="AQ325" s="44"/>
      <c r="AR325" s="44"/>
      <c r="AS325" s="44"/>
      <c r="AT325" s="44"/>
      <c r="AU325" s="44"/>
      <c r="AV325" s="44"/>
      <c r="AW325" s="44"/>
      <c r="AX325" s="44"/>
      <c r="AY325" s="44"/>
      <c r="AZ325" s="44"/>
      <c r="BA325" s="44"/>
      <c r="BB325" s="44"/>
      <c r="CH325" s="203"/>
      <c r="CI325" s="203"/>
      <c r="CJ325" s="203"/>
      <c r="CK325" s="203"/>
      <c r="CL325" s="203"/>
      <c r="CM325" s="203"/>
      <c r="CN325" s="203"/>
      <c r="CO325" s="203"/>
      <c r="CP325" s="203"/>
      <c r="CQ325" s="203"/>
      <c r="CR325" s="203"/>
      <c r="CS325" s="203"/>
      <c r="DZ325" s="272"/>
      <c r="EA325" s="272"/>
      <c r="EB325" s="272"/>
      <c r="EC325" s="272"/>
      <c r="ED325" s="272"/>
      <c r="EE325" s="272"/>
      <c r="EF325" s="272"/>
      <c r="EG325" s="272"/>
      <c r="EH325" s="272"/>
      <c r="EI325" s="272"/>
      <c r="EJ325" s="272"/>
      <c r="EK325" s="272"/>
      <c r="EL325" s="272"/>
      <c r="EM325" s="272"/>
      <c r="EN325" s="272"/>
      <c r="EO325" s="272"/>
      <c r="EP325" s="272"/>
      <c r="EQ325" s="272"/>
      <c r="ER325" s="272"/>
      <c r="ES325" s="272"/>
      <c r="ET325" s="272"/>
      <c r="EU325" s="272"/>
      <c r="EV325" s="272"/>
      <c r="EW325" s="272"/>
      <c r="EX325" s="272"/>
      <c r="EY325" s="272"/>
      <c r="EZ325" s="272"/>
      <c r="FA325" s="272"/>
      <c r="FB325" s="272"/>
      <c r="FC325" s="272"/>
      <c r="FD325" s="272"/>
      <c r="FE325" s="272"/>
      <c r="FF325" s="272"/>
      <c r="FG325" s="272"/>
      <c r="FH325" s="272"/>
      <c r="FI325" s="272"/>
      <c r="FJ325" s="272"/>
      <c r="FK325" s="272"/>
      <c r="FL325" s="272"/>
      <c r="FM325" s="272"/>
      <c r="FN325" s="272"/>
      <c r="FO325" s="272"/>
      <c r="FP325" s="272"/>
      <c r="FQ325" s="272"/>
      <c r="FR325" s="272"/>
      <c r="FS325" s="272"/>
      <c r="FT325" s="272"/>
      <c r="FU325" s="272"/>
      <c r="FV325" s="272"/>
      <c r="FW325" s="272"/>
      <c r="FX325" s="272"/>
      <c r="FY325" s="272"/>
      <c r="FZ325" s="272"/>
      <c r="GA325" s="272"/>
      <c r="GB325" s="272"/>
      <c r="GC325" s="272"/>
      <c r="GD325" s="272"/>
      <c r="GE325" s="272"/>
      <c r="GF325" s="272"/>
      <c r="GG325" s="272"/>
      <c r="GH325" s="272"/>
      <c r="GI325" s="272"/>
      <c r="GJ325" s="272"/>
      <c r="GK325" s="272"/>
      <c r="GL325" s="272"/>
      <c r="GM325" s="272"/>
    </row>
    <row r="326" spans="1:195" s="24" customFormat="1" ht="20.25">
      <c r="A326" s="47"/>
      <c r="B326" s="47"/>
      <c r="C326" s="47"/>
      <c r="D326" s="109"/>
      <c r="E326" s="109"/>
      <c r="F326" s="47"/>
      <c r="G326" s="109"/>
      <c r="H326" s="109"/>
      <c r="I326" s="47"/>
      <c r="J326" s="110"/>
      <c r="K326" s="47"/>
      <c r="L326" s="47"/>
      <c r="M326" s="47"/>
      <c r="N326" s="47"/>
      <c r="O326" s="109"/>
      <c r="P326" s="47"/>
      <c r="Q326" s="47"/>
      <c r="R326" s="47"/>
      <c r="S326" s="47"/>
      <c r="T326" s="47"/>
      <c r="U326" s="47"/>
      <c r="V326" s="47"/>
      <c r="W326" s="47"/>
      <c r="X326" s="47"/>
      <c r="Y326" s="47"/>
      <c r="Z326" s="47"/>
      <c r="AA326" s="47"/>
      <c r="AB326" s="47"/>
      <c r="AC326" s="47"/>
      <c r="AD326" s="47"/>
      <c r="AE326" s="47"/>
      <c r="AF326" s="47"/>
      <c r="AG326" s="47"/>
      <c r="AH326" s="47"/>
      <c r="AI326" s="47"/>
      <c r="AJ326" s="47"/>
      <c r="AK326" s="47"/>
      <c r="AL326" s="47"/>
      <c r="AM326" s="47"/>
      <c r="AN326" s="47"/>
      <c r="AO326" s="47"/>
      <c r="AP326" s="47"/>
      <c r="AQ326" s="47"/>
      <c r="AR326" s="47"/>
      <c r="AS326" s="47"/>
      <c r="AT326" s="47"/>
      <c r="AU326" s="47"/>
      <c r="AV326" s="47"/>
      <c r="AW326" s="47"/>
      <c r="AX326" s="47"/>
      <c r="AY326" s="47"/>
      <c r="AZ326" s="47"/>
      <c r="BA326" s="47"/>
      <c r="BB326" s="47"/>
      <c r="CH326" s="203"/>
      <c r="CI326" s="203"/>
      <c r="CJ326" s="203"/>
      <c r="CK326" s="203"/>
      <c r="CL326" s="203"/>
      <c r="CM326" s="203"/>
      <c r="CN326" s="203"/>
      <c r="CO326" s="203"/>
      <c r="CP326" s="203"/>
      <c r="CQ326" s="203"/>
      <c r="CR326" s="203"/>
      <c r="CS326" s="203"/>
      <c r="DZ326" s="272"/>
      <c r="EA326" s="272"/>
      <c r="EB326" s="272"/>
      <c r="EC326" s="272"/>
      <c r="ED326" s="272"/>
      <c r="EE326" s="272"/>
      <c r="EF326" s="272"/>
      <c r="EG326" s="272"/>
      <c r="EH326" s="272"/>
      <c r="EI326" s="272"/>
      <c r="EJ326" s="272"/>
      <c r="EK326" s="272"/>
      <c r="EL326" s="272"/>
      <c r="EM326" s="272"/>
      <c r="EN326" s="272"/>
      <c r="EO326" s="272"/>
      <c r="EP326" s="272"/>
      <c r="EQ326" s="272"/>
      <c r="ER326" s="272"/>
      <c r="ES326" s="272"/>
      <c r="ET326" s="272"/>
      <c r="EU326" s="272"/>
      <c r="EV326" s="272"/>
      <c r="EW326" s="272"/>
      <c r="EX326" s="272"/>
      <c r="EY326" s="272"/>
      <c r="EZ326" s="272"/>
      <c r="FA326" s="272"/>
      <c r="FB326" s="272"/>
      <c r="FC326" s="272"/>
      <c r="FD326" s="272"/>
      <c r="FE326" s="272"/>
      <c r="FF326" s="272"/>
      <c r="FG326" s="272"/>
      <c r="FH326" s="272"/>
      <c r="FI326" s="272"/>
      <c r="FJ326" s="272"/>
      <c r="FK326" s="272"/>
      <c r="FL326" s="272"/>
      <c r="FM326" s="272"/>
      <c r="FN326" s="272"/>
      <c r="FO326" s="272"/>
      <c r="FP326" s="272"/>
      <c r="FQ326" s="272"/>
      <c r="FR326" s="272"/>
      <c r="FS326" s="272"/>
      <c r="FT326" s="272"/>
      <c r="FU326" s="272"/>
      <c r="FV326" s="272"/>
      <c r="FW326" s="272"/>
      <c r="FX326" s="272"/>
      <c r="FY326" s="272"/>
      <c r="FZ326" s="272"/>
      <c r="GA326" s="272"/>
      <c r="GB326" s="272"/>
      <c r="GC326" s="272"/>
      <c r="GD326" s="272"/>
      <c r="GE326" s="272"/>
      <c r="GF326" s="272"/>
      <c r="GG326" s="272"/>
      <c r="GH326" s="272"/>
      <c r="GI326" s="272"/>
      <c r="GJ326" s="272"/>
      <c r="GK326" s="272"/>
      <c r="GL326" s="272"/>
      <c r="GM326" s="272"/>
    </row>
    <row r="327" spans="1:195" s="24" customFormat="1" ht="20.25">
      <c r="A327" s="47"/>
      <c r="B327" s="47"/>
      <c r="C327" s="47"/>
      <c r="D327" s="109"/>
      <c r="E327" s="109"/>
      <c r="F327" s="47"/>
      <c r="G327" s="109"/>
      <c r="H327" s="109"/>
      <c r="I327" s="47"/>
      <c r="J327" s="110"/>
      <c r="K327" s="47"/>
      <c r="L327" s="47"/>
      <c r="M327" s="47"/>
      <c r="N327" s="47"/>
      <c r="O327" s="109"/>
      <c r="P327" s="47"/>
      <c r="Q327" s="47"/>
      <c r="R327" s="47"/>
      <c r="S327" s="47"/>
      <c r="T327" s="47"/>
      <c r="U327" s="47"/>
      <c r="V327" s="47"/>
      <c r="W327" s="47"/>
      <c r="X327" s="47"/>
      <c r="Y327" s="47"/>
      <c r="Z327" s="47"/>
      <c r="AA327" s="47"/>
      <c r="AB327" s="47"/>
      <c r="AC327" s="47"/>
      <c r="AD327" s="47"/>
      <c r="AE327" s="47"/>
      <c r="AF327" s="47"/>
      <c r="AG327" s="47"/>
      <c r="AH327" s="47"/>
      <c r="AI327" s="47"/>
      <c r="AJ327" s="47"/>
      <c r="AK327" s="47"/>
      <c r="AL327" s="47"/>
      <c r="AM327" s="47"/>
      <c r="AN327" s="47"/>
      <c r="AO327" s="47"/>
      <c r="AP327" s="47"/>
      <c r="AQ327" s="47"/>
      <c r="AR327" s="47"/>
      <c r="AS327" s="47"/>
      <c r="AT327" s="47"/>
      <c r="AU327" s="47"/>
      <c r="AV327" s="47"/>
      <c r="AW327" s="47"/>
      <c r="AX327" s="47"/>
      <c r="AY327" s="47"/>
      <c r="AZ327" s="47"/>
      <c r="BA327" s="47"/>
      <c r="BB327" s="47"/>
      <c r="CH327" s="203"/>
      <c r="CI327" s="203"/>
      <c r="CJ327" s="203"/>
      <c r="CK327" s="203"/>
      <c r="CL327" s="203"/>
      <c r="CM327" s="203"/>
      <c r="CN327" s="203"/>
      <c r="CO327" s="203"/>
      <c r="CP327" s="203"/>
      <c r="CQ327" s="203"/>
      <c r="CR327" s="203"/>
      <c r="CS327" s="203"/>
      <c r="DZ327" s="272"/>
      <c r="EA327" s="272"/>
      <c r="EB327" s="272"/>
      <c r="EC327" s="272"/>
      <c r="ED327" s="272"/>
      <c r="EE327" s="272"/>
      <c r="EF327" s="272"/>
      <c r="EG327" s="272"/>
      <c r="EH327" s="272"/>
      <c r="EI327" s="272"/>
      <c r="EJ327" s="272"/>
      <c r="EK327" s="272"/>
      <c r="EL327" s="272"/>
      <c r="EM327" s="272"/>
      <c r="EN327" s="272"/>
      <c r="EO327" s="272"/>
      <c r="EP327" s="272"/>
      <c r="EQ327" s="272"/>
      <c r="ER327" s="272"/>
      <c r="ES327" s="272"/>
      <c r="ET327" s="272"/>
      <c r="EU327" s="272"/>
      <c r="EV327" s="272"/>
      <c r="EW327" s="272"/>
      <c r="EX327" s="272"/>
      <c r="EY327" s="272"/>
      <c r="EZ327" s="272"/>
      <c r="FA327" s="272"/>
      <c r="FB327" s="272"/>
      <c r="FC327" s="272"/>
      <c r="FD327" s="272"/>
      <c r="FE327" s="272"/>
      <c r="FF327" s="272"/>
      <c r="FG327" s="272"/>
      <c r="FH327" s="272"/>
      <c r="FI327" s="272"/>
      <c r="FJ327" s="272"/>
      <c r="FK327" s="272"/>
      <c r="FL327" s="272"/>
      <c r="FM327" s="272"/>
      <c r="FN327" s="272"/>
      <c r="FO327" s="272"/>
      <c r="FP327" s="272"/>
      <c r="FQ327" s="272"/>
      <c r="FR327" s="272"/>
      <c r="FS327" s="272"/>
      <c r="FT327" s="272"/>
      <c r="FU327" s="272"/>
      <c r="FV327" s="272"/>
      <c r="FW327" s="272"/>
      <c r="FX327" s="272"/>
      <c r="FY327" s="272"/>
      <c r="FZ327" s="272"/>
      <c r="GA327" s="272"/>
      <c r="GB327" s="272"/>
      <c r="GC327" s="272"/>
      <c r="GD327" s="272"/>
      <c r="GE327" s="272"/>
      <c r="GF327" s="272"/>
      <c r="GG327" s="272"/>
      <c r="GH327" s="272"/>
      <c r="GI327" s="272"/>
      <c r="GJ327" s="272"/>
      <c r="GK327" s="272"/>
      <c r="GL327" s="272"/>
      <c r="GM327" s="272"/>
    </row>
    <row r="328" spans="1:195" s="24" customFormat="1" ht="12.75">
      <c r="A328" s="111"/>
      <c r="B328" s="111"/>
      <c r="C328" s="111"/>
      <c r="D328" s="111"/>
      <c r="CH328" s="203"/>
      <c r="CI328" s="203"/>
      <c r="CJ328" s="203"/>
      <c r="CK328" s="203"/>
      <c r="CL328" s="203"/>
      <c r="CM328" s="203"/>
      <c r="CN328" s="203"/>
      <c r="CO328" s="203"/>
      <c r="CP328" s="203"/>
      <c r="CQ328" s="203"/>
      <c r="CR328" s="203"/>
      <c r="CS328" s="203"/>
      <c r="DZ328" s="272"/>
      <c r="EA328" s="272"/>
      <c r="EB328" s="272"/>
      <c r="EC328" s="272"/>
      <c r="ED328" s="272"/>
      <c r="EE328" s="272"/>
      <c r="EF328" s="272"/>
      <c r="EG328" s="272"/>
      <c r="EH328" s="272"/>
      <c r="EI328" s="272"/>
      <c r="EJ328" s="272"/>
      <c r="EK328" s="272"/>
      <c r="EL328" s="272"/>
      <c r="EM328" s="272"/>
      <c r="EN328" s="272"/>
      <c r="EO328" s="272"/>
      <c r="EP328" s="272"/>
      <c r="EQ328" s="272"/>
      <c r="ER328" s="272"/>
      <c r="ES328" s="272"/>
      <c r="ET328" s="272"/>
      <c r="EU328" s="272"/>
      <c r="EV328" s="272"/>
      <c r="EW328" s="272"/>
      <c r="EX328" s="272"/>
      <c r="EY328" s="272"/>
      <c r="EZ328" s="272"/>
      <c r="FA328" s="272"/>
      <c r="FB328" s="272"/>
      <c r="FC328" s="272"/>
      <c r="FD328" s="272"/>
      <c r="FE328" s="272"/>
      <c r="FF328" s="272"/>
      <c r="FG328" s="272"/>
      <c r="FH328" s="272"/>
      <c r="FI328" s="272"/>
      <c r="FJ328" s="272"/>
      <c r="FK328" s="272"/>
      <c r="FL328" s="272"/>
      <c r="FM328" s="272"/>
      <c r="FN328" s="272"/>
      <c r="FO328" s="272"/>
      <c r="FP328" s="272"/>
      <c r="FQ328" s="272"/>
      <c r="FR328" s="272"/>
      <c r="FS328" s="272"/>
      <c r="FT328" s="272"/>
      <c r="FU328" s="272"/>
      <c r="FV328" s="272"/>
      <c r="FW328" s="272"/>
      <c r="FX328" s="272"/>
      <c r="FY328" s="272"/>
      <c r="FZ328" s="272"/>
      <c r="GA328" s="272"/>
      <c r="GB328" s="272"/>
      <c r="GC328" s="272"/>
      <c r="GD328" s="272"/>
      <c r="GE328" s="272"/>
      <c r="GF328" s="272"/>
      <c r="GG328" s="272"/>
      <c r="GH328" s="272"/>
      <c r="GI328" s="272"/>
      <c r="GJ328" s="272"/>
      <c r="GK328" s="272"/>
      <c r="GL328" s="272"/>
      <c r="GM328" s="272"/>
    </row>
    <row r="329" spans="1:195" s="24" customFormat="1" ht="12.75">
      <c r="A329" s="111"/>
      <c r="B329" s="111"/>
      <c r="C329" s="111"/>
      <c r="D329" s="111"/>
      <c r="CH329" s="203"/>
      <c r="CI329" s="203"/>
      <c r="CJ329" s="203"/>
      <c r="CK329" s="203"/>
      <c r="CL329" s="203"/>
      <c r="CM329" s="203"/>
      <c r="CN329" s="203"/>
      <c r="CO329" s="203"/>
      <c r="CP329" s="203"/>
      <c r="CQ329" s="203"/>
      <c r="CR329" s="203"/>
      <c r="CS329" s="203"/>
      <c r="DZ329" s="272"/>
      <c r="EA329" s="272"/>
      <c r="EB329" s="272"/>
      <c r="EC329" s="272"/>
      <c r="ED329" s="272"/>
      <c r="EE329" s="272"/>
      <c r="EF329" s="272"/>
      <c r="EG329" s="272"/>
      <c r="EH329" s="272"/>
      <c r="EI329" s="272"/>
      <c r="EJ329" s="272"/>
      <c r="EK329" s="272"/>
      <c r="EL329" s="272"/>
      <c r="EM329" s="272"/>
      <c r="EN329" s="272"/>
      <c r="EO329" s="272"/>
      <c r="EP329" s="272"/>
      <c r="EQ329" s="272"/>
      <c r="ER329" s="272"/>
      <c r="ES329" s="272"/>
      <c r="ET329" s="272"/>
      <c r="EU329" s="272"/>
      <c r="EV329" s="272"/>
      <c r="EW329" s="272"/>
      <c r="EX329" s="272"/>
      <c r="EY329" s="272"/>
      <c r="EZ329" s="272"/>
      <c r="FA329" s="272"/>
      <c r="FB329" s="272"/>
      <c r="FC329" s="272"/>
      <c r="FD329" s="272"/>
      <c r="FE329" s="272"/>
      <c r="FF329" s="272"/>
      <c r="FG329" s="272"/>
      <c r="FH329" s="272"/>
      <c r="FI329" s="272"/>
      <c r="FJ329" s="272"/>
      <c r="FK329" s="272"/>
      <c r="FL329" s="272"/>
      <c r="FM329" s="272"/>
      <c r="FN329" s="272"/>
      <c r="FO329" s="272"/>
      <c r="FP329" s="272"/>
      <c r="FQ329" s="272"/>
      <c r="FR329" s="272"/>
      <c r="FS329" s="272"/>
      <c r="FT329" s="272"/>
      <c r="FU329" s="272"/>
      <c r="FV329" s="272"/>
      <c r="FW329" s="272"/>
      <c r="FX329" s="272"/>
      <c r="FY329" s="272"/>
      <c r="FZ329" s="272"/>
      <c r="GA329" s="272"/>
      <c r="GB329" s="272"/>
      <c r="GC329" s="272"/>
      <c r="GD329" s="272"/>
      <c r="GE329" s="272"/>
      <c r="GF329" s="272"/>
      <c r="GG329" s="272"/>
      <c r="GH329" s="272"/>
      <c r="GI329" s="272"/>
      <c r="GJ329" s="272"/>
      <c r="GK329" s="272"/>
      <c r="GL329" s="272"/>
      <c r="GM329" s="272"/>
    </row>
    <row r="330" spans="1:195" s="24" customFormat="1" ht="12.75">
      <c r="A330" s="111"/>
      <c r="B330" s="111"/>
      <c r="C330" s="111"/>
      <c r="D330" s="111"/>
      <c r="CH330" s="203"/>
      <c r="CI330" s="203"/>
      <c r="CJ330" s="203"/>
      <c r="CK330" s="203"/>
      <c r="CL330" s="203"/>
      <c r="CM330" s="203"/>
      <c r="CN330" s="203"/>
      <c r="CO330" s="203"/>
      <c r="CP330" s="203"/>
      <c r="CQ330" s="203"/>
      <c r="CR330" s="203"/>
      <c r="CS330" s="203"/>
      <c r="DZ330" s="272"/>
      <c r="EA330" s="272"/>
      <c r="EB330" s="272"/>
      <c r="EC330" s="272"/>
      <c r="ED330" s="272"/>
      <c r="EE330" s="272"/>
      <c r="EF330" s="272"/>
      <c r="EG330" s="272"/>
      <c r="EH330" s="272"/>
      <c r="EI330" s="272"/>
      <c r="EJ330" s="272"/>
      <c r="EK330" s="272"/>
      <c r="EL330" s="272"/>
      <c r="EM330" s="272"/>
      <c r="EN330" s="272"/>
      <c r="EO330" s="272"/>
      <c r="EP330" s="272"/>
      <c r="EQ330" s="272"/>
      <c r="ER330" s="272"/>
      <c r="ES330" s="272"/>
      <c r="ET330" s="272"/>
      <c r="EU330" s="272"/>
      <c r="EV330" s="272"/>
      <c r="EW330" s="272"/>
      <c r="EX330" s="272"/>
      <c r="EY330" s="272"/>
      <c r="EZ330" s="272"/>
      <c r="FA330" s="272"/>
      <c r="FB330" s="272"/>
      <c r="FC330" s="272"/>
      <c r="FD330" s="272"/>
      <c r="FE330" s="272"/>
      <c r="FF330" s="272"/>
      <c r="FG330" s="272"/>
      <c r="FH330" s="272"/>
      <c r="FI330" s="272"/>
      <c r="FJ330" s="272"/>
      <c r="FK330" s="272"/>
      <c r="FL330" s="272"/>
      <c r="FM330" s="272"/>
      <c r="FN330" s="272"/>
      <c r="FO330" s="272"/>
      <c r="FP330" s="272"/>
      <c r="FQ330" s="272"/>
      <c r="FR330" s="272"/>
      <c r="FS330" s="272"/>
      <c r="FT330" s="272"/>
      <c r="FU330" s="272"/>
      <c r="FV330" s="272"/>
      <c r="FW330" s="272"/>
      <c r="FX330" s="272"/>
      <c r="FY330" s="272"/>
      <c r="FZ330" s="272"/>
      <c r="GA330" s="272"/>
      <c r="GB330" s="272"/>
      <c r="GC330" s="272"/>
      <c r="GD330" s="272"/>
      <c r="GE330" s="272"/>
      <c r="GF330" s="272"/>
      <c r="GG330" s="272"/>
      <c r="GH330" s="272"/>
      <c r="GI330" s="272"/>
      <c r="GJ330" s="272"/>
      <c r="GK330" s="272"/>
      <c r="GL330" s="272"/>
      <c r="GM330" s="272"/>
    </row>
    <row r="331" spans="1:195" s="24" customFormat="1" ht="12.75">
      <c r="A331" s="111"/>
      <c r="B331" s="111"/>
      <c r="C331" s="111"/>
      <c r="D331" s="111"/>
      <c r="CH331" s="203"/>
      <c r="CI331" s="203"/>
      <c r="CJ331" s="203"/>
      <c r="CK331" s="203"/>
      <c r="CL331" s="203"/>
      <c r="CM331" s="203"/>
      <c r="CN331" s="203"/>
      <c r="CO331" s="203"/>
      <c r="CP331" s="203"/>
      <c r="CQ331" s="203"/>
      <c r="CR331" s="203"/>
      <c r="CS331" s="203"/>
      <c r="DZ331" s="272"/>
      <c r="EA331" s="272"/>
      <c r="EB331" s="272"/>
      <c r="EC331" s="272"/>
      <c r="ED331" s="272"/>
      <c r="EE331" s="272"/>
      <c r="EF331" s="272"/>
      <c r="EG331" s="272"/>
      <c r="EH331" s="272"/>
      <c r="EI331" s="272"/>
      <c r="EJ331" s="272"/>
      <c r="EK331" s="272"/>
      <c r="EL331" s="272"/>
      <c r="EM331" s="272"/>
      <c r="EN331" s="272"/>
      <c r="EO331" s="272"/>
      <c r="EP331" s="272"/>
      <c r="EQ331" s="272"/>
      <c r="ER331" s="272"/>
      <c r="ES331" s="272"/>
      <c r="ET331" s="272"/>
      <c r="EU331" s="272"/>
      <c r="EV331" s="272"/>
      <c r="EW331" s="272"/>
      <c r="EX331" s="272"/>
      <c r="EY331" s="272"/>
      <c r="EZ331" s="272"/>
      <c r="FA331" s="272"/>
      <c r="FB331" s="272"/>
      <c r="FC331" s="272"/>
      <c r="FD331" s="272"/>
      <c r="FE331" s="272"/>
      <c r="FF331" s="272"/>
      <c r="FG331" s="272"/>
      <c r="FH331" s="272"/>
      <c r="FI331" s="272"/>
      <c r="FJ331" s="272"/>
      <c r="FK331" s="272"/>
      <c r="FL331" s="272"/>
      <c r="FM331" s="272"/>
      <c r="FN331" s="272"/>
      <c r="FO331" s="272"/>
      <c r="FP331" s="272"/>
      <c r="FQ331" s="272"/>
      <c r="FR331" s="272"/>
      <c r="FS331" s="272"/>
      <c r="FT331" s="272"/>
      <c r="FU331" s="272"/>
      <c r="FV331" s="272"/>
      <c r="FW331" s="272"/>
      <c r="FX331" s="272"/>
      <c r="FY331" s="272"/>
      <c r="FZ331" s="272"/>
      <c r="GA331" s="272"/>
      <c r="GB331" s="272"/>
      <c r="GC331" s="272"/>
      <c r="GD331" s="272"/>
      <c r="GE331" s="272"/>
      <c r="GF331" s="272"/>
      <c r="GG331" s="272"/>
      <c r="GH331" s="272"/>
      <c r="GI331" s="272"/>
      <c r="GJ331" s="272"/>
      <c r="GK331" s="272"/>
      <c r="GL331" s="272"/>
      <c r="GM331" s="272"/>
    </row>
    <row r="332" spans="1:195" s="24" customFormat="1" ht="12.75">
      <c r="A332" s="111"/>
      <c r="B332" s="111"/>
      <c r="C332" s="111"/>
      <c r="D332" s="111"/>
      <c r="CH332" s="203"/>
      <c r="CI332" s="203"/>
      <c r="CJ332" s="203"/>
      <c r="CK332" s="203"/>
      <c r="CL332" s="203"/>
      <c r="CM332" s="203"/>
      <c r="CN332" s="203"/>
      <c r="CO332" s="203"/>
      <c r="CP332" s="203"/>
      <c r="CQ332" s="203"/>
      <c r="CR332" s="203"/>
      <c r="CS332" s="203"/>
      <c r="DZ332" s="272"/>
      <c r="EA332" s="272"/>
      <c r="EB332" s="272"/>
      <c r="EC332" s="272"/>
      <c r="ED332" s="272"/>
      <c r="EE332" s="272"/>
      <c r="EF332" s="272"/>
      <c r="EG332" s="272"/>
      <c r="EH332" s="272"/>
      <c r="EI332" s="272"/>
      <c r="EJ332" s="272"/>
      <c r="EK332" s="272"/>
      <c r="EL332" s="272"/>
      <c r="EM332" s="272"/>
      <c r="EN332" s="272"/>
      <c r="EO332" s="272"/>
      <c r="EP332" s="272"/>
      <c r="EQ332" s="272"/>
      <c r="ER332" s="272"/>
      <c r="ES332" s="272"/>
      <c r="ET332" s="272"/>
      <c r="EU332" s="272"/>
      <c r="EV332" s="272"/>
      <c r="EW332" s="272"/>
      <c r="EX332" s="272"/>
      <c r="EY332" s="272"/>
      <c r="EZ332" s="272"/>
      <c r="FA332" s="272"/>
      <c r="FB332" s="272"/>
      <c r="FC332" s="272"/>
      <c r="FD332" s="272"/>
      <c r="FE332" s="272"/>
      <c r="FF332" s="272"/>
      <c r="FG332" s="272"/>
      <c r="FH332" s="272"/>
      <c r="FI332" s="272"/>
      <c r="FJ332" s="272"/>
      <c r="FK332" s="272"/>
      <c r="FL332" s="272"/>
      <c r="FM332" s="272"/>
      <c r="FN332" s="272"/>
      <c r="FO332" s="272"/>
      <c r="FP332" s="272"/>
      <c r="FQ332" s="272"/>
      <c r="FR332" s="272"/>
      <c r="FS332" s="272"/>
      <c r="FT332" s="272"/>
      <c r="FU332" s="272"/>
      <c r="FV332" s="272"/>
      <c r="FW332" s="272"/>
      <c r="FX332" s="272"/>
      <c r="FY332" s="272"/>
      <c r="FZ332" s="272"/>
      <c r="GA332" s="272"/>
      <c r="GB332" s="272"/>
      <c r="GC332" s="272"/>
      <c r="GD332" s="272"/>
      <c r="GE332" s="272"/>
      <c r="GF332" s="272"/>
      <c r="GG332" s="272"/>
      <c r="GH332" s="272"/>
      <c r="GI332" s="272"/>
      <c r="GJ332" s="272"/>
      <c r="GK332" s="272"/>
      <c r="GL332" s="272"/>
      <c r="GM332" s="272"/>
    </row>
    <row r="333" spans="1:195" s="24" customFormat="1" ht="12.75">
      <c r="A333" s="111"/>
      <c r="B333" s="111"/>
      <c r="C333" s="111"/>
      <c r="D333" s="111"/>
      <c r="CH333" s="203"/>
      <c r="CI333" s="203"/>
      <c r="CJ333" s="203"/>
      <c r="CK333" s="203"/>
      <c r="CL333" s="203"/>
      <c r="CM333" s="203"/>
      <c r="CN333" s="203"/>
      <c r="CO333" s="203"/>
      <c r="CP333" s="203"/>
      <c r="CQ333" s="203"/>
      <c r="CR333" s="203"/>
      <c r="CS333" s="203"/>
      <c r="DZ333" s="272"/>
      <c r="EA333" s="272"/>
      <c r="EB333" s="272"/>
      <c r="EC333" s="272"/>
      <c r="ED333" s="272"/>
      <c r="EE333" s="272"/>
      <c r="EF333" s="272"/>
      <c r="EG333" s="272"/>
      <c r="EH333" s="272"/>
      <c r="EI333" s="272"/>
      <c r="EJ333" s="272"/>
      <c r="EK333" s="272"/>
      <c r="EL333" s="272"/>
      <c r="EM333" s="272"/>
      <c r="EN333" s="272"/>
      <c r="EO333" s="272"/>
      <c r="EP333" s="272"/>
      <c r="EQ333" s="272"/>
      <c r="ER333" s="272"/>
      <c r="ES333" s="272"/>
      <c r="ET333" s="272"/>
      <c r="EU333" s="272"/>
      <c r="EV333" s="272"/>
      <c r="EW333" s="272"/>
      <c r="EX333" s="272"/>
      <c r="EY333" s="272"/>
      <c r="EZ333" s="272"/>
      <c r="FA333" s="272"/>
      <c r="FB333" s="272"/>
      <c r="FC333" s="272"/>
      <c r="FD333" s="272"/>
      <c r="FE333" s="272"/>
      <c r="FF333" s="272"/>
      <c r="FG333" s="272"/>
      <c r="FH333" s="272"/>
      <c r="FI333" s="272"/>
      <c r="FJ333" s="272"/>
      <c r="FK333" s="272"/>
      <c r="FL333" s="272"/>
      <c r="FM333" s="272"/>
      <c r="FN333" s="272"/>
      <c r="FO333" s="272"/>
      <c r="FP333" s="272"/>
      <c r="FQ333" s="272"/>
      <c r="FR333" s="272"/>
      <c r="FS333" s="272"/>
      <c r="FT333" s="272"/>
      <c r="FU333" s="272"/>
      <c r="FV333" s="272"/>
      <c r="FW333" s="272"/>
      <c r="FX333" s="272"/>
      <c r="FY333" s="272"/>
      <c r="FZ333" s="272"/>
      <c r="GA333" s="272"/>
      <c r="GB333" s="272"/>
      <c r="GC333" s="272"/>
      <c r="GD333" s="272"/>
      <c r="GE333" s="272"/>
      <c r="GF333" s="272"/>
      <c r="GG333" s="272"/>
      <c r="GH333" s="272"/>
      <c r="GI333" s="272"/>
      <c r="GJ333" s="272"/>
      <c r="GK333" s="272"/>
      <c r="GL333" s="272"/>
      <c r="GM333" s="272"/>
    </row>
    <row r="334" spans="1:195" s="24" customFormat="1" ht="12.75">
      <c r="A334" s="111"/>
      <c r="B334" s="111"/>
      <c r="C334" s="111"/>
      <c r="D334" s="111"/>
      <c r="CH334" s="203"/>
      <c r="CI334" s="203"/>
      <c r="CJ334" s="203"/>
      <c r="CK334" s="203"/>
      <c r="CL334" s="203"/>
      <c r="CM334" s="203"/>
      <c r="CN334" s="203"/>
      <c r="CO334" s="203"/>
      <c r="CP334" s="203"/>
      <c r="CQ334" s="203"/>
      <c r="CR334" s="203"/>
      <c r="CS334" s="203"/>
      <c r="DZ334" s="272"/>
      <c r="EA334" s="272"/>
      <c r="EB334" s="272"/>
      <c r="EC334" s="272"/>
      <c r="ED334" s="272"/>
      <c r="EE334" s="272"/>
      <c r="EF334" s="272"/>
      <c r="EG334" s="272"/>
      <c r="EH334" s="272"/>
      <c r="EI334" s="272"/>
      <c r="EJ334" s="272"/>
      <c r="EK334" s="272"/>
      <c r="EL334" s="272"/>
      <c r="EM334" s="272"/>
      <c r="EN334" s="272"/>
      <c r="EO334" s="272"/>
      <c r="EP334" s="272"/>
      <c r="EQ334" s="272"/>
      <c r="ER334" s="272"/>
      <c r="ES334" s="272"/>
      <c r="ET334" s="272"/>
      <c r="EU334" s="272"/>
      <c r="EV334" s="272"/>
      <c r="EW334" s="272"/>
      <c r="EX334" s="272"/>
      <c r="EY334" s="272"/>
      <c r="EZ334" s="272"/>
      <c r="FA334" s="272"/>
      <c r="FB334" s="272"/>
      <c r="FC334" s="272"/>
      <c r="FD334" s="272"/>
      <c r="FE334" s="272"/>
      <c r="FF334" s="272"/>
      <c r="FG334" s="272"/>
      <c r="FH334" s="272"/>
      <c r="FI334" s="272"/>
      <c r="FJ334" s="272"/>
      <c r="FK334" s="272"/>
      <c r="FL334" s="272"/>
      <c r="FM334" s="272"/>
      <c r="FN334" s="272"/>
      <c r="FO334" s="272"/>
      <c r="FP334" s="272"/>
      <c r="FQ334" s="272"/>
      <c r="FR334" s="272"/>
      <c r="FS334" s="272"/>
      <c r="FT334" s="272"/>
      <c r="FU334" s="272"/>
      <c r="FV334" s="272"/>
      <c r="FW334" s="272"/>
      <c r="FX334" s="272"/>
      <c r="FY334" s="272"/>
      <c r="FZ334" s="272"/>
      <c r="GA334" s="272"/>
      <c r="GB334" s="272"/>
      <c r="GC334" s="272"/>
      <c r="GD334" s="272"/>
      <c r="GE334" s="272"/>
      <c r="GF334" s="272"/>
      <c r="GG334" s="272"/>
      <c r="GH334" s="272"/>
      <c r="GI334" s="272"/>
      <c r="GJ334" s="272"/>
      <c r="GK334" s="272"/>
      <c r="GL334" s="272"/>
      <c r="GM334" s="272"/>
    </row>
    <row r="335" spans="1:195" s="24" customFormat="1" ht="12.75">
      <c r="A335" s="111"/>
      <c r="B335" s="111"/>
      <c r="C335" s="111"/>
      <c r="D335" s="111"/>
      <c r="CH335" s="203"/>
      <c r="CI335" s="203"/>
      <c r="CJ335" s="203"/>
      <c r="CK335" s="203"/>
      <c r="CL335" s="203"/>
      <c r="CM335" s="203"/>
      <c r="CN335" s="203"/>
      <c r="CO335" s="203"/>
      <c r="CP335" s="203"/>
      <c r="CQ335" s="203"/>
      <c r="CR335" s="203"/>
      <c r="CS335" s="203"/>
      <c r="DZ335" s="272"/>
      <c r="EA335" s="272"/>
      <c r="EB335" s="272"/>
      <c r="EC335" s="272"/>
      <c r="ED335" s="272"/>
      <c r="EE335" s="272"/>
      <c r="EF335" s="272"/>
      <c r="EG335" s="272"/>
      <c r="EH335" s="272"/>
      <c r="EI335" s="272"/>
      <c r="EJ335" s="272"/>
      <c r="EK335" s="272"/>
      <c r="EL335" s="272"/>
      <c r="EM335" s="272"/>
      <c r="EN335" s="272"/>
      <c r="EO335" s="272"/>
      <c r="EP335" s="272"/>
      <c r="EQ335" s="272"/>
      <c r="ER335" s="272"/>
      <c r="ES335" s="272"/>
      <c r="ET335" s="272"/>
      <c r="EU335" s="272"/>
      <c r="EV335" s="272"/>
      <c r="EW335" s="272"/>
      <c r="EX335" s="272"/>
      <c r="EY335" s="272"/>
      <c r="EZ335" s="272"/>
      <c r="FA335" s="272"/>
      <c r="FB335" s="272"/>
      <c r="FC335" s="272"/>
      <c r="FD335" s="272"/>
      <c r="FE335" s="272"/>
      <c r="FF335" s="272"/>
      <c r="FG335" s="272"/>
      <c r="FH335" s="272"/>
      <c r="FI335" s="272"/>
      <c r="FJ335" s="272"/>
      <c r="FK335" s="272"/>
      <c r="FL335" s="272"/>
      <c r="FM335" s="272"/>
      <c r="FN335" s="272"/>
      <c r="FO335" s="272"/>
      <c r="FP335" s="272"/>
      <c r="FQ335" s="272"/>
      <c r="FR335" s="272"/>
      <c r="FS335" s="272"/>
      <c r="FT335" s="272"/>
      <c r="FU335" s="272"/>
      <c r="FV335" s="272"/>
      <c r="FW335" s="272"/>
      <c r="FX335" s="272"/>
      <c r="FY335" s="272"/>
      <c r="FZ335" s="272"/>
      <c r="GA335" s="272"/>
      <c r="GB335" s="272"/>
      <c r="GC335" s="272"/>
      <c r="GD335" s="272"/>
      <c r="GE335" s="272"/>
      <c r="GF335" s="272"/>
      <c r="GG335" s="272"/>
      <c r="GH335" s="272"/>
      <c r="GI335" s="272"/>
      <c r="GJ335" s="272"/>
      <c r="GK335" s="272"/>
      <c r="GL335" s="272"/>
      <c r="GM335" s="272"/>
    </row>
    <row r="336" spans="1:195" s="24" customFormat="1" ht="12.75">
      <c r="A336" s="111"/>
      <c r="B336" s="111"/>
      <c r="C336" s="111"/>
      <c r="D336" s="111"/>
      <c r="CH336" s="203"/>
      <c r="CI336" s="203"/>
      <c r="CJ336" s="203"/>
      <c r="CK336" s="203"/>
      <c r="CL336" s="203"/>
      <c r="CM336" s="203"/>
      <c r="CN336" s="203"/>
      <c r="CO336" s="203"/>
      <c r="CP336" s="203"/>
      <c r="CQ336" s="203"/>
      <c r="CR336" s="203"/>
      <c r="CS336" s="203"/>
      <c r="DZ336" s="272"/>
      <c r="EA336" s="272"/>
      <c r="EB336" s="272"/>
      <c r="EC336" s="272"/>
      <c r="ED336" s="272"/>
      <c r="EE336" s="272"/>
      <c r="EF336" s="272"/>
      <c r="EG336" s="272"/>
      <c r="EH336" s="272"/>
      <c r="EI336" s="272"/>
      <c r="EJ336" s="272"/>
      <c r="EK336" s="272"/>
      <c r="EL336" s="272"/>
      <c r="EM336" s="272"/>
      <c r="EN336" s="272"/>
      <c r="EO336" s="272"/>
      <c r="EP336" s="272"/>
      <c r="EQ336" s="272"/>
      <c r="ER336" s="272"/>
      <c r="ES336" s="272"/>
      <c r="ET336" s="272"/>
      <c r="EU336" s="272"/>
      <c r="EV336" s="272"/>
      <c r="EW336" s="272"/>
      <c r="EX336" s="272"/>
      <c r="EY336" s="272"/>
      <c r="EZ336" s="272"/>
      <c r="FA336" s="272"/>
      <c r="FB336" s="272"/>
      <c r="FC336" s="272"/>
      <c r="FD336" s="272"/>
      <c r="FE336" s="272"/>
      <c r="FF336" s="272"/>
      <c r="FG336" s="272"/>
      <c r="FH336" s="272"/>
      <c r="FI336" s="272"/>
      <c r="FJ336" s="272"/>
      <c r="FK336" s="272"/>
      <c r="FL336" s="272"/>
      <c r="FM336" s="272"/>
      <c r="FN336" s="272"/>
      <c r="FO336" s="272"/>
      <c r="FP336" s="272"/>
      <c r="FQ336" s="272"/>
      <c r="FR336" s="272"/>
      <c r="FS336" s="272"/>
      <c r="FT336" s="272"/>
      <c r="FU336" s="272"/>
      <c r="FV336" s="272"/>
      <c r="FW336" s="272"/>
      <c r="FX336" s="272"/>
      <c r="FY336" s="272"/>
      <c r="FZ336" s="272"/>
      <c r="GA336" s="272"/>
      <c r="GB336" s="272"/>
      <c r="GC336" s="272"/>
      <c r="GD336" s="272"/>
      <c r="GE336" s="272"/>
      <c r="GF336" s="272"/>
      <c r="GG336" s="272"/>
      <c r="GH336" s="272"/>
      <c r="GI336" s="272"/>
      <c r="GJ336" s="272"/>
      <c r="GK336" s="272"/>
      <c r="GL336" s="272"/>
      <c r="GM336" s="272"/>
    </row>
    <row r="337" spans="1:195" s="24" customFormat="1" ht="12.75">
      <c r="A337" s="111"/>
      <c r="B337" s="111"/>
      <c r="C337" s="111"/>
      <c r="D337" s="111"/>
      <c r="CH337" s="203"/>
      <c r="CI337" s="203"/>
      <c r="CJ337" s="203"/>
      <c r="CK337" s="203"/>
      <c r="CL337" s="203"/>
      <c r="CM337" s="203"/>
      <c r="CN337" s="203"/>
      <c r="CO337" s="203"/>
      <c r="CP337" s="203"/>
      <c r="CQ337" s="203"/>
      <c r="CR337" s="203"/>
      <c r="CS337" s="203"/>
      <c r="DZ337" s="272"/>
      <c r="EA337" s="272"/>
      <c r="EB337" s="272"/>
      <c r="EC337" s="272"/>
      <c r="ED337" s="272"/>
      <c r="EE337" s="272"/>
      <c r="EF337" s="272"/>
      <c r="EG337" s="272"/>
      <c r="EH337" s="272"/>
      <c r="EI337" s="272"/>
      <c r="EJ337" s="272"/>
      <c r="EK337" s="272"/>
      <c r="EL337" s="272"/>
      <c r="EM337" s="272"/>
      <c r="EN337" s="272"/>
      <c r="EO337" s="272"/>
      <c r="EP337" s="272"/>
      <c r="EQ337" s="272"/>
      <c r="ER337" s="272"/>
      <c r="ES337" s="272"/>
      <c r="ET337" s="272"/>
      <c r="EU337" s="272"/>
      <c r="EV337" s="272"/>
      <c r="EW337" s="272"/>
      <c r="EX337" s="272"/>
      <c r="EY337" s="272"/>
      <c r="EZ337" s="272"/>
      <c r="FA337" s="272"/>
      <c r="FB337" s="272"/>
      <c r="FC337" s="272"/>
      <c r="FD337" s="272"/>
      <c r="FE337" s="272"/>
      <c r="FF337" s="272"/>
      <c r="FG337" s="272"/>
      <c r="FH337" s="272"/>
      <c r="FI337" s="272"/>
      <c r="FJ337" s="272"/>
      <c r="FK337" s="272"/>
      <c r="FL337" s="272"/>
      <c r="FM337" s="272"/>
      <c r="FN337" s="272"/>
      <c r="FO337" s="272"/>
      <c r="FP337" s="272"/>
      <c r="FQ337" s="272"/>
      <c r="FR337" s="272"/>
      <c r="FS337" s="272"/>
      <c r="FT337" s="272"/>
      <c r="FU337" s="272"/>
      <c r="FV337" s="272"/>
      <c r="FW337" s="272"/>
      <c r="FX337" s="272"/>
      <c r="FY337" s="272"/>
      <c r="FZ337" s="272"/>
      <c r="GA337" s="272"/>
      <c r="GB337" s="272"/>
      <c r="GC337" s="272"/>
      <c r="GD337" s="272"/>
      <c r="GE337" s="272"/>
      <c r="GF337" s="272"/>
      <c r="GG337" s="272"/>
      <c r="GH337" s="272"/>
      <c r="GI337" s="272"/>
      <c r="GJ337" s="272"/>
      <c r="GK337" s="272"/>
      <c r="GL337" s="272"/>
      <c r="GM337" s="272"/>
    </row>
    <row r="338" spans="1:195" s="24" customFormat="1" ht="12.75">
      <c r="A338" s="111"/>
      <c r="B338" s="111"/>
      <c r="C338" s="111"/>
      <c r="D338" s="111"/>
      <c r="CH338" s="203"/>
      <c r="CI338" s="203"/>
      <c r="CJ338" s="203"/>
      <c r="CK338" s="203"/>
      <c r="CL338" s="203"/>
      <c r="CM338" s="203"/>
      <c r="CN338" s="203"/>
      <c r="CO338" s="203"/>
      <c r="CP338" s="203"/>
      <c r="CQ338" s="203"/>
      <c r="CR338" s="203"/>
      <c r="CS338" s="203"/>
      <c r="DZ338" s="272"/>
      <c r="EA338" s="272"/>
      <c r="EB338" s="272"/>
      <c r="EC338" s="272"/>
      <c r="ED338" s="272"/>
      <c r="EE338" s="272"/>
      <c r="EF338" s="272"/>
      <c r="EG338" s="272"/>
      <c r="EH338" s="272"/>
      <c r="EI338" s="272"/>
      <c r="EJ338" s="272"/>
      <c r="EK338" s="272"/>
      <c r="EL338" s="272"/>
      <c r="EM338" s="272"/>
      <c r="EN338" s="272"/>
      <c r="EO338" s="272"/>
      <c r="EP338" s="272"/>
      <c r="EQ338" s="272"/>
      <c r="ER338" s="272"/>
      <c r="ES338" s="272"/>
      <c r="ET338" s="272"/>
      <c r="EU338" s="272"/>
      <c r="EV338" s="272"/>
      <c r="EW338" s="272"/>
      <c r="EX338" s="272"/>
      <c r="EY338" s="272"/>
      <c r="EZ338" s="272"/>
      <c r="FA338" s="272"/>
      <c r="FB338" s="272"/>
      <c r="FC338" s="272"/>
      <c r="FD338" s="272"/>
      <c r="FE338" s="272"/>
      <c r="FF338" s="272"/>
      <c r="FG338" s="272"/>
      <c r="FH338" s="272"/>
      <c r="FI338" s="272"/>
      <c r="FJ338" s="272"/>
      <c r="FK338" s="272"/>
      <c r="FL338" s="272"/>
      <c r="FM338" s="272"/>
      <c r="FN338" s="272"/>
      <c r="FO338" s="272"/>
      <c r="FP338" s="272"/>
      <c r="FQ338" s="272"/>
      <c r="FR338" s="272"/>
      <c r="FS338" s="272"/>
      <c r="FT338" s="272"/>
      <c r="FU338" s="272"/>
      <c r="FV338" s="272"/>
      <c r="FW338" s="272"/>
      <c r="FX338" s="272"/>
      <c r="FY338" s="272"/>
      <c r="FZ338" s="272"/>
      <c r="GA338" s="272"/>
      <c r="GB338" s="272"/>
      <c r="GC338" s="272"/>
      <c r="GD338" s="272"/>
      <c r="GE338" s="272"/>
      <c r="GF338" s="272"/>
      <c r="GG338" s="272"/>
      <c r="GH338" s="272"/>
      <c r="GI338" s="272"/>
      <c r="GJ338" s="272"/>
      <c r="GK338" s="272"/>
      <c r="GL338" s="272"/>
      <c r="GM338" s="272"/>
    </row>
    <row r="339" spans="1:195" s="24" customFormat="1" ht="12.75">
      <c r="A339" s="111"/>
      <c r="B339" s="111"/>
      <c r="C339" s="111"/>
      <c r="D339" s="111"/>
      <c r="CH339" s="203"/>
      <c r="CI339" s="203"/>
      <c r="CJ339" s="203"/>
      <c r="CK339" s="203"/>
      <c r="CL339" s="203"/>
      <c r="CM339" s="203"/>
      <c r="CN339" s="203"/>
      <c r="CO339" s="203"/>
      <c r="CP339" s="203"/>
      <c r="CQ339" s="203"/>
      <c r="CR339" s="203"/>
      <c r="CS339" s="203"/>
      <c r="DZ339" s="272"/>
      <c r="EA339" s="272"/>
      <c r="EB339" s="272"/>
      <c r="EC339" s="272"/>
      <c r="ED339" s="272"/>
      <c r="EE339" s="272"/>
      <c r="EF339" s="272"/>
      <c r="EG339" s="272"/>
      <c r="EH339" s="272"/>
      <c r="EI339" s="272"/>
      <c r="EJ339" s="272"/>
      <c r="EK339" s="272"/>
      <c r="EL339" s="272"/>
      <c r="EM339" s="272"/>
      <c r="EN339" s="272"/>
      <c r="EO339" s="272"/>
      <c r="EP339" s="272"/>
      <c r="EQ339" s="272"/>
      <c r="ER339" s="272"/>
      <c r="ES339" s="272"/>
      <c r="ET339" s="272"/>
      <c r="EU339" s="272"/>
      <c r="EV339" s="272"/>
      <c r="EW339" s="272"/>
      <c r="EX339" s="272"/>
      <c r="EY339" s="272"/>
      <c r="EZ339" s="272"/>
      <c r="FA339" s="272"/>
      <c r="FB339" s="272"/>
      <c r="FC339" s="272"/>
      <c r="FD339" s="272"/>
      <c r="FE339" s="272"/>
      <c r="FF339" s="272"/>
      <c r="FG339" s="272"/>
      <c r="FH339" s="272"/>
      <c r="FI339" s="272"/>
      <c r="FJ339" s="272"/>
      <c r="FK339" s="272"/>
      <c r="FL339" s="272"/>
      <c r="FM339" s="272"/>
      <c r="FN339" s="272"/>
      <c r="FO339" s="272"/>
      <c r="FP339" s="272"/>
      <c r="FQ339" s="272"/>
      <c r="FR339" s="272"/>
      <c r="FS339" s="272"/>
      <c r="FT339" s="272"/>
      <c r="FU339" s="272"/>
      <c r="FV339" s="272"/>
      <c r="FW339" s="272"/>
      <c r="FX339" s="272"/>
      <c r="FY339" s="272"/>
      <c r="FZ339" s="272"/>
      <c r="GA339" s="272"/>
      <c r="GB339" s="272"/>
      <c r="GC339" s="272"/>
      <c r="GD339" s="272"/>
      <c r="GE339" s="272"/>
      <c r="GF339" s="272"/>
      <c r="GG339" s="272"/>
      <c r="GH339" s="272"/>
      <c r="GI339" s="272"/>
      <c r="GJ339" s="272"/>
      <c r="GK339" s="272"/>
      <c r="GL339" s="272"/>
      <c r="GM339" s="272"/>
    </row>
    <row r="340" spans="1:195" s="24" customFormat="1" ht="12.75">
      <c r="A340" s="111"/>
      <c r="B340" s="111"/>
      <c r="C340" s="111"/>
      <c r="D340" s="111"/>
      <c r="CH340" s="203"/>
      <c r="CI340" s="203"/>
      <c r="CJ340" s="203"/>
      <c r="CK340" s="203"/>
      <c r="CL340" s="203"/>
      <c r="CM340" s="203"/>
      <c r="CN340" s="203"/>
      <c r="CO340" s="203"/>
      <c r="CP340" s="203"/>
      <c r="CQ340" s="203"/>
      <c r="CR340" s="203"/>
      <c r="CS340" s="203"/>
      <c r="DZ340" s="272"/>
      <c r="EA340" s="272"/>
      <c r="EB340" s="272"/>
      <c r="EC340" s="272"/>
      <c r="ED340" s="272"/>
      <c r="EE340" s="272"/>
      <c r="EF340" s="272"/>
      <c r="EG340" s="272"/>
      <c r="EH340" s="272"/>
      <c r="EI340" s="272"/>
      <c r="EJ340" s="272"/>
      <c r="EK340" s="272"/>
      <c r="EL340" s="272"/>
      <c r="EM340" s="272"/>
      <c r="EN340" s="272"/>
      <c r="EO340" s="272"/>
      <c r="EP340" s="272"/>
      <c r="EQ340" s="272"/>
      <c r="ER340" s="272"/>
      <c r="ES340" s="272"/>
      <c r="ET340" s="272"/>
      <c r="EU340" s="272"/>
      <c r="EV340" s="272"/>
      <c r="EW340" s="272"/>
      <c r="EX340" s="272"/>
      <c r="EY340" s="272"/>
      <c r="EZ340" s="272"/>
      <c r="FA340" s="272"/>
      <c r="FB340" s="272"/>
      <c r="FC340" s="272"/>
      <c r="FD340" s="272"/>
      <c r="FE340" s="272"/>
      <c r="FF340" s="272"/>
      <c r="FG340" s="272"/>
      <c r="FH340" s="272"/>
      <c r="FI340" s="272"/>
      <c r="FJ340" s="272"/>
      <c r="FK340" s="272"/>
      <c r="FL340" s="272"/>
      <c r="FM340" s="272"/>
      <c r="FN340" s="272"/>
      <c r="FO340" s="272"/>
      <c r="FP340" s="272"/>
      <c r="FQ340" s="272"/>
      <c r="FR340" s="272"/>
      <c r="FS340" s="272"/>
      <c r="FT340" s="272"/>
      <c r="FU340" s="272"/>
      <c r="FV340" s="272"/>
      <c r="FW340" s="272"/>
      <c r="FX340" s="272"/>
      <c r="FY340" s="272"/>
      <c r="FZ340" s="272"/>
      <c r="GA340" s="272"/>
      <c r="GB340" s="272"/>
      <c r="GC340" s="272"/>
      <c r="GD340" s="272"/>
      <c r="GE340" s="272"/>
      <c r="GF340" s="272"/>
      <c r="GG340" s="272"/>
      <c r="GH340" s="272"/>
      <c r="GI340" s="272"/>
      <c r="GJ340" s="272"/>
      <c r="GK340" s="272"/>
      <c r="GL340" s="272"/>
      <c r="GM340" s="272"/>
    </row>
    <row r="341" spans="1:195" s="24" customFormat="1" ht="12.75">
      <c r="A341" s="111"/>
      <c r="B341" s="111"/>
      <c r="C341" s="111"/>
      <c r="D341" s="111"/>
      <c r="CH341" s="203"/>
      <c r="CI341" s="203"/>
      <c r="CJ341" s="203"/>
      <c r="CK341" s="203"/>
      <c r="CL341" s="203"/>
      <c r="CM341" s="203"/>
      <c r="CN341" s="203"/>
      <c r="CO341" s="203"/>
      <c r="CP341" s="203"/>
      <c r="CQ341" s="203"/>
      <c r="CR341" s="203"/>
      <c r="CS341" s="203"/>
      <c r="DZ341" s="272"/>
      <c r="EA341" s="272"/>
      <c r="EB341" s="272"/>
      <c r="EC341" s="272"/>
      <c r="ED341" s="272"/>
      <c r="EE341" s="272"/>
      <c r="EF341" s="272"/>
      <c r="EG341" s="272"/>
      <c r="EH341" s="272"/>
      <c r="EI341" s="272"/>
      <c r="EJ341" s="272"/>
      <c r="EK341" s="272"/>
      <c r="EL341" s="272"/>
      <c r="EM341" s="272"/>
      <c r="EN341" s="272"/>
      <c r="EO341" s="272"/>
      <c r="EP341" s="272"/>
      <c r="EQ341" s="272"/>
      <c r="ER341" s="272"/>
      <c r="ES341" s="272"/>
      <c r="ET341" s="272"/>
      <c r="EU341" s="272"/>
      <c r="EV341" s="272"/>
      <c r="EW341" s="272"/>
      <c r="EX341" s="272"/>
      <c r="EY341" s="272"/>
      <c r="EZ341" s="272"/>
      <c r="FA341" s="272"/>
      <c r="FB341" s="272"/>
      <c r="FC341" s="272"/>
      <c r="FD341" s="272"/>
      <c r="FE341" s="272"/>
      <c r="FF341" s="272"/>
      <c r="FG341" s="272"/>
      <c r="FH341" s="272"/>
      <c r="FI341" s="272"/>
      <c r="FJ341" s="272"/>
      <c r="FK341" s="272"/>
      <c r="FL341" s="272"/>
      <c r="FM341" s="272"/>
      <c r="FN341" s="272"/>
      <c r="FO341" s="272"/>
      <c r="FP341" s="272"/>
      <c r="FQ341" s="272"/>
      <c r="FR341" s="272"/>
      <c r="FS341" s="272"/>
      <c r="FT341" s="272"/>
      <c r="FU341" s="272"/>
      <c r="FV341" s="272"/>
      <c r="FW341" s="272"/>
      <c r="FX341" s="272"/>
      <c r="FY341" s="272"/>
      <c r="FZ341" s="272"/>
      <c r="GA341" s="272"/>
      <c r="GB341" s="272"/>
      <c r="GC341" s="272"/>
      <c r="GD341" s="272"/>
      <c r="GE341" s="272"/>
      <c r="GF341" s="272"/>
      <c r="GG341" s="272"/>
      <c r="GH341" s="272"/>
      <c r="GI341" s="272"/>
      <c r="GJ341" s="272"/>
      <c r="GK341" s="272"/>
      <c r="GL341" s="272"/>
      <c r="GM341" s="272"/>
    </row>
    <row r="342" spans="1:195" s="24" customFormat="1" ht="12.75">
      <c r="A342" s="111"/>
      <c r="B342" s="111"/>
      <c r="C342" s="111"/>
      <c r="D342" s="111"/>
      <c r="CH342" s="203"/>
      <c r="CI342" s="203"/>
      <c r="CJ342" s="203"/>
      <c r="CK342" s="203"/>
      <c r="CL342" s="203"/>
      <c r="CM342" s="203"/>
      <c r="CN342" s="203"/>
      <c r="CO342" s="203"/>
      <c r="CP342" s="203"/>
      <c r="CQ342" s="203"/>
      <c r="CR342" s="203"/>
      <c r="CS342" s="203"/>
      <c r="DZ342" s="272"/>
      <c r="EA342" s="272"/>
      <c r="EB342" s="272"/>
      <c r="EC342" s="272"/>
      <c r="ED342" s="272"/>
      <c r="EE342" s="272"/>
      <c r="EF342" s="272"/>
      <c r="EG342" s="272"/>
      <c r="EH342" s="272"/>
      <c r="EI342" s="272"/>
      <c r="EJ342" s="272"/>
      <c r="EK342" s="272"/>
      <c r="EL342" s="272"/>
      <c r="EM342" s="272"/>
      <c r="EN342" s="272"/>
      <c r="EO342" s="272"/>
      <c r="EP342" s="272"/>
      <c r="EQ342" s="272"/>
      <c r="ER342" s="272"/>
      <c r="ES342" s="272"/>
      <c r="ET342" s="272"/>
      <c r="EU342" s="272"/>
      <c r="EV342" s="272"/>
      <c r="EW342" s="272"/>
      <c r="EX342" s="272"/>
      <c r="EY342" s="272"/>
      <c r="EZ342" s="272"/>
      <c r="FA342" s="272"/>
      <c r="FB342" s="272"/>
      <c r="FC342" s="272"/>
      <c r="FD342" s="272"/>
      <c r="FE342" s="272"/>
      <c r="FF342" s="272"/>
      <c r="FG342" s="272"/>
      <c r="FH342" s="272"/>
      <c r="FI342" s="272"/>
      <c r="FJ342" s="272"/>
      <c r="FK342" s="272"/>
      <c r="FL342" s="272"/>
      <c r="FM342" s="272"/>
      <c r="FN342" s="272"/>
      <c r="FO342" s="272"/>
      <c r="FP342" s="272"/>
      <c r="FQ342" s="272"/>
      <c r="FR342" s="272"/>
      <c r="FS342" s="272"/>
      <c r="FT342" s="272"/>
      <c r="FU342" s="272"/>
      <c r="FV342" s="272"/>
      <c r="FW342" s="272"/>
      <c r="FX342" s="272"/>
      <c r="FY342" s="272"/>
      <c r="FZ342" s="272"/>
      <c r="GA342" s="272"/>
      <c r="GB342" s="272"/>
      <c r="GC342" s="272"/>
      <c r="GD342" s="272"/>
      <c r="GE342" s="272"/>
      <c r="GF342" s="272"/>
      <c r="GG342" s="272"/>
      <c r="GH342" s="272"/>
      <c r="GI342" s="272"/>
      <c r="GJ342" s="272"/>
      <c r="GK342" s="272"/>
      <c r="GL342" s="272"/>
      <c r="GM342" s="272"/>
    </row>
    <row r="343" spans="1:195" s="24" customFormat="1" ht="12.75">
      <c r="A343" s="111"/>
      <c r="B343" s="111"/>
      <c r="C343" s="111"/>
      <c r="D343" s="111"/>
      <c r="CH343" s="203"/>
      <c r="CI343" s="203"/>
      <c r="CJ343" s="203"/>
      <c r="CK343" s="203"/>
      <c r="CL343" s="203"/>
      <c r="CM343" s="203"/>
      <c r="CN343" s="203"/>
      <c r="CO343" s="203"/>
      <c r="CP343" s="203"/>
      <c r="CQ343" s="203"/>
      <c r="CR343" s="203"/>
      <c r="CS343" s="203"/>
      <c r="DZ343" s="272"/>
      <c r="EA343" s="272"/>
      <c r="EB343" s="272"/>
      <c r="EC343" s="272"/>
      <c r="ED343" s="272"/>
      <c r="EE343" s="272"/>
      <c r="EF343" s="272"/>
      <c r="EG343" s="272"/>
      <c r="EH343" s="272"/>
      <c r="EI343" s="272"/>
      <c r="EJ343" s="272"/>
      <c r="EK343" s="272"/>
      <c r="EL343" s="272"/>
      <c r="EM343" s="272"/>
      <c r="EN343" s="272"/>
      <c r="EO343" s="272"/>
      <c r="EP343" s="272"/>
      <c r="EQ343" s="272"/>
      <c r="ER343" s="272"/>
      <c r="ES343" s="272"/>
      <c r="ET343" s="272"/>
      <c r="EU343" s="272"/>
      <c r="EV343" s="272"/>
      <c r="EW343" s="272"/>
      <c r="EX343" s="272"/>
      <c r="EY343" s="272"/>
      <c r="EZ343" s="272"/>
      <c r="FA343" s="272"/>
      <c r="FB343" s="272"/>
      <c r="FC343" s="272"/>
      <c r="FD343" s="272"/>
      <c r="FE343" s="272"/>
      <c r="FF343" s="272"/>
      <c r="FG343" s="272"/>
      <c r="FH343" s="272"/>
      <c r="FI343" s="272"/>
      <c r="FJ343" s="272"/>
      <c r="FK343" s="272"/>
      <c r="FL343" s="272"/>
      <c r="FM343" s="272"/>
      <c r="FN343" s="272"/>
      <c r="FO343" s="272"/>
      <c r="FP343" s="272"/>
      <c r="FQ343" s="272"/>
      <c r="FR343" s="272"/>
      <c r="FS343" s="272"/>
      <c r="FT343" s="272"/>
      <c r="FU343" s="272"/>
      <c r="FV343" s="272"/>
      <c r="FW343" s="272"/>
      <c r="FX343" s="272"/>
      <c r="FY343" s="272"/>
      <c r="FZ343" s="272"/>
      <c r="GA343" s="272"/>
      <c r="GB343" s="272"/>
      <c r="GC343" s="272"/>
      <c r="GD343" s="272"/>
      <c r="GE343" s="272"/>
      <c r="GF343" s="272"/>
      <c r="GG343" s="272"/>
      <c r="GH343" s="272"/>
      <c r="GI343" s="272"/>
      <c r="GJ343" s="272"/>
      <c r="GK343" s="272"/>
      <c r="GL343" s="272"/>
      <c r="GM343" s="272"/>
    </row>
    <row r="344" spans="1:195" s="24" customFormat="1" ht="12.75">
      <c r="A344" s="111"/>
      <c r="B344" s="111"/>
      <c r="C344" s="111"/>
      <c r="D344" s="111"/>
      <c r="CH344" s="203"/>
      <c r="CI344" s="203"/>
      <c r="CJ344" s="203"/>
      <c r="CK344" s="203"/>
      <c r="CL344" s="203"/>
      <c r="CM344" s="203"/>
      <c r="CN344" s="203"/>
      <c r="CO344" s="203"/>
      <c r="CP344" s="203"/>
      <c r="CQ344" s="203"/>
      <c r="CR344" s="203"/>
      <c r="CS344" s="203"/>
      <c r="DZ344" s="272"/>
      <c r="EA344" s="272"/>
      <c r="EB344" s="272"/>
      <c r="EC344" s="272"/>
      <c r="ED344" s="272"/>
      <c r="EE344" s="272"/>
      <c r="EF344" s="272"/>
      <c r="EG344" s="272"/>
      <c r="EH344" s="272"/>
      <c r="EI344" s="272"/>
      <c r="EJ344" s="272"/>
      <c r="EK344" s="272"/>
      <c r="EL344" s="272"/>
      <c r="EM344" s="272"/>
      <c r="EN344" s="272"/>
      <c r="EO344" s="272"/>
      <c r="EP344" s="272"/>
      <c r="EQ344" s="272"/>
      <c r="ER344" s="272"/>
      <c r="ES344" s="272"/>
      <c r="ET344" s="272"/>
      <c r="EU344" s="272"/>
      <c r="EV344" s="272"/>
      <c r="EW344" s="272"/>
      <c r="EX344" s="272"/>
      <c r="EY344" s="272"/>
      <c r="EZ344" s="272"/>
      <c r="FA344" s="272"/>
      <c r="FB344" s="272"/>
      <c r="FC344" s="272"/>
      <c r="FD344" s="272"/>
      <c r="FE344" s="272"/>
      <c r="FF344" s="272"/>
      <c r="FG344" s="272"/>
      <c r="FH344" s="272"/>
      <c r="FI344" s="272"/>
      <c r="FJ344" s="272"/>
      <c r="FK344" s="272"/>
      <c r="FL344" s="272"/>
      <c r="FM344" s="272"/>
      <c r="FN344" s="272"/>
      <c r="FO344" s="272"/>
      <c r="FP344" s="272"/>
      <c r="FQ344" s="272"/>
      <c r="FR344" s="272"/>
      <c r="FS344" s="272"/>
      <c r="FT344" s="272"/>
      <c r="FU344" s="272"/>
      <c r="FV344" s="272"/>
      <c r="FW344" s="272"/>
      <c r="FX344" s="272"/>
      <c r="FY344" s="272"/>
      <c r="FZ344" s="272"/>
      <c r="GA344" s="272"/>
      <c r="GB344" s="272"/>
      <c r="GC344" s="272"/>
      <c r="GD344" s="272"/>
      <c r="GE344" s="272"/>
      <c r="GF344" s="272"/>
      <c r="GG344" s="272"/>
      <c r="GH344" s="272"/>
      <c r="GI344" s="272"/>
      <c r="GJ344" s="272"/>
      <c r="GK344" s="272"/>
      <c r="GL344" s="272"/>
      <c r="GM344" s="272"/>
    </row>
    <row r="345" spans="1:195" s="24" customFormat="1" ht="12.75">
      <c r="A345" s="111"/>
      <c r="B345" s="111"/>
      <c r="C345" s="111"/>
      <c r="D345" s="111"/>
      <c r="CH345" s="203"/>
      <c r="CI345" s="203"/>
      <c r="CJ345" s="203"/>
      <c r="CK345" s="203"/>
      <c r="CL345" s="203"/>
      <c r="CM345" s="203"/>
      <c r="CN345" s="203"/>
      <c r="CO345" s="203"/>
      <c r="CP345" s="203"/>
      <c r="CQ345" s="203"/>
      <c r="CR345" s="203"/>
      <c r="CS345" s="203"/>
      <c r="DZ345" s="272"/>
      <c r="EA345" s="272"/>
      <c r="EB345" s="272"/>
      <c r="EC345" s="272"/>
      <c r="ED345" s="272"/>
      <c r="EE345" s="272"/>
      <c r="EF345" s="272"/>
      <c r="EG345" s="272"/>
      <c r="EH345" s="272"/>
      <c r="EI345" s="272"/>
      <c r="EJ345" s="272"/>
      <c r="EK345" s="272"/>
      <c r="EL345" s="272"/>
      <c r="EM345" s="272"/>
      <c r="EN345" s="272"/>
      <c r="EO345" s="272"/>
      <c r="EP345" s="272"/>
      <c r="EQ345" s="272"/>
      <c r="ER345" s="272"/>
      <c r="ES345" s="272"/>
      <c r="ET345" s="272"/>
      <c r="EU345" s="272"/>
      <c r="EV345" s="272"/>
      <c r="EW345" s="272"/>
      <c r="EX345" s="272"/>
      <c r="EY345" s="272"/>
      <c r="EZ345" s="272"/>
      <c r="FA345" s="272"/>
      <c r="FB345" s="272"/>
      <c r="FC345" s="272"/>
      <c r="FD345" s="272"/>
      <c r="FE345" s="272"/>
      <c r="FF345" s="272"/>
      <c r="FG345" s="272"/>
      <c r="FH345" s="272"/>
      <c r="FI345" s="272"/>
      <c r="FJ345" s="272"/>
      <c r="FK345" s="272"/>
      <c r="FL345" s="272"/>
      <c r="FM345" s="272"/>
      <c r="FN345" s="272"/>
      <c r="FO345" s="272"/>
      <c r="FP345" s="272"/>
      <c r="FQ345" s="272"/>
      <c r="FR345" s="272"/>
      <c r="FS345" s="272"/>
      <c r="FT345" s="272"/>
      <c r="FU345" s="272"/>
      <c r="FV345" s="272"/>
      <c r="FW345" s="272"/>
      <c r="FX345" s="272"/>
      <c r="FY345" s="272"/>
      <c r="FZ345" s="272"/>
      <c r="GA345" s="272"/>
      <c r="GB345" s="272"/>
      <c r="GC345" s="272"/>
      <c r="GD345" s="272"/>
      <c r="GE345" s="272"/>
      <c r="GF345" s="272"/>
      <c r="GG345" s="272"/>
      <c r="GH345" s="272"/>
      <c r="GI345" s="272"/>
      <c r="GJ345" s="272"/>
      <c r="GK345" s="272"/>
      <c r="GL345" s="272"/>
      <c r="GM345" s="272"/>
    </row>
    <row r="346" spans="1:195" s="24" customFormat="1" ht="12.75">
      <c r="A346" s="111"/>
      <c r="B346" s="111"/>
      <c r="C346" s="111"/>
      <c r="D346" s="111"/>
      <c r="CH346" s="203"/>
      <c r="CI346" s="203"/>
      <c r="CJ346" s="203"/>
      <c r="CK346" s="203"/>
      <c r="CL346" s="203"/>
      <c r="CM346" s="203"/>
      <c r="CN346" s="203"/>
      <c r="CO346" s="203"/>
      <c r="CP346" s="203"/>
      <c r="CQ346" s="203"/>
      <c r="CR346" s="203"/>
      <c r="CS346" s="203"/>
      <c r="DZ346" s="272"/>
      <c r="EA346" s="272"/>
      <c r="EB346" s="272"/>
      <c r="EC346" s="272"/>
      <c r="ED346" s="272"/>
      <c r="EE346" s="272"/>
      <c r="EF346" s="272"/>
      <c r="EG346" s="272"/>
      <c r="EH346" s="272"/>
      <c r="EI346" s="272"/>
      <c r="EJ346" s="272"/>
      <c r="EK346" s="272"/>
      <c r="EL346" s="272"/>
      <c r="EM346" s="272"/>
      <c r="EN346" s="272"/>
      <c r="EO346" s="272"/>
      <c r="EP346" s="272"/>
      <c r="EQ346" s="272"/>
      <c r="ER346" s="272"/>
      <c r="ES346" s="272"/>
      <c r="ET346" s="272"/>
      <c r="EU346" s="272"/>
      <c r="EV346" s="272"/>
      <c r="EW346" s="272"/>
      <c r="EX346" s="272"/>
      <c r="EY346" s="272"/>
      <c r="EZ346" s="272"/>
      <c r="FA346" s="272"/>
      <c r="FB346" s="272"/>
      <c r="FC346" s="272"/>
      <c r="FD346" s="272"/>
      <c r="FE346" s="272"/>
      <c r="FF346" s="272"/>
      <c r="FG346" s="272"/>
      <c r="FH346" s="272"/>
      <c r="FI346" s="272"/>
      <c r="FJ346" s="272"/>
      <c r="FK346" s="272"/>
      <c r="FL346" s="272"/>
      <c r="FM346" s="272"/>
      <c r="FN346" s="272"/>
      <c r="FO346" s="272"/>
      <c r="FP346" s="272"/>
      <c r="FQ346" s="272"/>
      <c r="FR346" s="272"/>
      <c r="FS346" s="272"/>
      <c r="FT346" s="272"/>
      <c r="FU346" s="272"/>
      <c r="FV346" s="272"/>
      <c r="FW346" s="272"/>
      <c r="FX346" s="272"/>
      <c r="FY346" s="272"/>
      <c r="FZ346" s="272"/>
      <c r="GA346" s="272"/>
      <c r="GB346" s="272"/>
      <c r="GC346" s="272"/>
      <c r="GD346" s="272"/>
      <c r="GE346" s="272"/>
      <c r="GF346" s="272"/>
      <c r="GG346" s="272"/>
      <c r="GH346" s="272"/>
      <c r="GI346" s="272"/>
      <c r="GJ346" s="272"/>
      <c r="GK346" s="272"/>
      <c r="GL346" s="272"/>
      <c r="GM346" s="272"/>
    </row>
    <row r="347" spans="1:195" s="24" customFormat="1" ht="12.75">
      <c r="A347" s="111"/>
      <c r="B347" s="111"/>
      <c r="C347" s="111"/>
      <c r="D347" s="111"/>
      <c r="CH347" s="203"/>
      <c r="CI347" s="203"/>
      <c r="CJ347" s="203"/>
      <c r="CK347" s="203"/>
      <c r="CL347" s="203"/>
      <c r="CM347" s="203"/>
      <c r="CN347" s="203"/>
      <c r="CO347" s="203"/>
      <c r="CP347" s="203"/>
      <c r="CQ347" s="203"/>
      <c r="CR347" s="203"/>
      <c r="CS347" s="203"/>
      <c r="DZ347" s="272"/>
      <c r="EA347" s="272"/>
      <c r="EB347" s="272"/>
      <c r="EC347" s="272"/>
      <c r="ED347" s="272"/>
      <c r="EE347" s="272"/>
      <c r="EF347" s="272"/>
      <c r="EG347" s="272"/>
      <c r="EH347" s="272"/>
      <c r="EI347" s="272"/>
      <c r="EJ347" s="272"/>
      <c r="EK347" s="272"/>
      <c r="EL347" s="272"/>
      <c r="EM347" s="272"/>
      <c r="EN347" s="272"/>
      <c r="EO347" s="272"/>
      <c r="EP347" s="272"/>
      <c r="EQ347" s="272"/>
      <c r="ER347" s="272"/>
      <c r="ES347" s="272"/>
      <c r="ET347" s="272"/>
      <c r="EU347" s="272"/>
      <c r="EV347" s="272"/>
      <c r="EW347" s="272"/>
      <c r="EX347" s="272"/>
      <c r="EY347" s="272"/>
      <c r="EZ347" s="272"/>
      <c r="FA347" s="272"/>
      <c r="FB347" s="272"/>
      <c r="FC347" s="272"/>
      <c r="FD347" s="272"/>
      <c r="FE347" s="272"/>
      <c r="FF347" s="272"/>
      <c r="FG347" s="272"/>
      <c r="FH347" s="272"/>
      <c r="FI347" s="272"/>
      <c r="FJ347" s="272"/>
      <c r="FK347" s="272"/>
      <c r="FL347" s="272"/>
      <c r="FM347" s="272"/>
      <c r="FN347" s="272"/>
      <c r="FO347" s="272"/>
      <c r="FP347" s="272"/>
      <c r="FQ347" s="272"/>
      <c r="FR347" s="272"/>
      <c r="FS347" s="272"/>
      <c r="FT347" s="272"/>
      <c r="FU347" s="272"/>
      <c r="FV347" s="272"/>
      <c r="FW347" s="272"/>
      <c r="FX347" s="272"/>
      <c r="FY347" s="272"/>
      <c r="FZ347" s="272"/>
      <c r="GA347" s="272"/>
      <c r="GB347" s="272"/>
      <c r="GC347" s="272"/>
      <c r="GD347" s="272"/>
      <c r="GE347" s="272"/>
      <c r="GF347" s="272"/>
      <c r="GG347" s="272"/>
      <c r="GH347" s="272"/>
      <c r="GI347" s="272"/>
      <c r="GJ347" s="272"/>
      <c r="GK347" s="272"/>
      <c r="GL347" s="272"/>
      <c r="GM347" s="272"/>
    </row>
    <row r="348" spans="1:195" s="24" customFormat="1" ht="12.75">
      <c r="A348" s="111"/>
      <c r="B348" s="111"/>
      <c r="C348" s="111"/>
      <c r="D348" s="111"/>
      <c r="CH348" s="203"/>
      <c r="CI348" s="203"/>
      <c r="CJ348" s="203"/>
      <c r="CK348" s="203"/>
      <c r="CL348" s="203"/>
      <c r="CM348" s="203"/>
      <c r="CN348" s="203"/>
      <c r="CO348" s="203"/>
      <c r="CP348" s="203"/>
      <c r="CQ348" s="203"/>
      <c r="CR348" s="203"/>
      <c r="CS348" s="203"/>
      <c r="DZ348" s="272"/>
      <c r="EA348" s="272"/>
      <c r="EB348" s="272"/>
      <c r="EC348" s="272"/>
      <c r="ED348" s="272"/>
      <c r="EE348" s="272"/>
      <c r="EF348" s="272"/>
      <c r="EG348" s="272"/>
      <c r="EH348" s="272"/>
      <c r="EI348" s="272"/>
      <c r="EJ348" s="272"/>
      <c r="EK348" s="272"/>
      <c r="EL348" s="272"/>
      <c r="EM348" s="272"/>
      <c r="EN348" s="272"/>
      <c r="EO348" s="272"/>
      <c r="EP348" s="272"/>
      <c r="EQ348" s="272"/>
      <c r="ER348" s="272"/>
      <c r="ES348" s="272"/>
      <c r="ET348" s="272"/>
      <c r="EU348" s="272"/>
      <c r="EV348" s="272"/>
      <c r="EW348" s="272"/>
      <c r="EX348" s="272"/>
      <c r="EY348" s="272"/>
      <c r="EZ348" s="272"/>
      <c r="FA348" s="272"/>
      <c r="FB348" s="272"/>
      <c r="FC348" s="272"/>
      <c r="FD348" s="272"/>
      <c r="FE348" s="272"/>
      <c r="FF348" s="272"/>
      <c r="FG348" s="272"/>
      <c r="FH348" s="272"/>
      <c r="FI348" s="272"/>
      <c r="FJ348" s="272"/>
      <c r="FK348" s="272"/>
      <c r="FL348" s="272"/>
      <c r="FM348" s="272"/>
      <c r="FN348" s="272"/>
      <c r="FO348" s="272"/>
      <c r="FP348" s="272"/>
      <c r="FQ348" s="272"/>
      <c r="FR348" s="272"/>
      <c r="FS348" s="272"/>
      <c r="FT348" s="272"/>
      <c r="FU348" s="272"/>
      <c r="FV348" s="272"/>
      <c r="FW348" s="272"/>
      <c r="FX348" s="272"/>
      <c r="FY348" s="272"/>
      <c r="FZ348" s="272"/>
      <c r="GA348" s="272"/>
      <c r="GB348" s="272"/>
      <c r="GC348" s="272"/>
      <c r="GD348" s="272"/>
      <c r="GE348" s="272"/>
      <c r="GF348" s="272"/>
      <c r="GG348" s="272"/>
      <c r="GH348" s="272"/>
      <c r="GI348" s="272"/>
      <c r="GJ348" s="272"/>
      <c r="GK348" s="272"/>
      <c r="GL348" s="272"/>
      <c r="GM348" s="272"/>
    </row>
    <row r="349" spans="1:195" s="24" customFormat="1" ht="12.75">
      <c r="A349" s="111"/>
      <c r="B349" s="111"/>
      <c r="C349" s="111"/>
      <c r="D349" s="111"/>
      <c r="CH349" s="203"/>
      <c r="CI349" s="203"/>
      <c r="CJ349" s="203"/>
      <c r="CK349" s="203"/>
      <c r="CL349" s="203"/>
      <c r="CM349" s="203"/>
      <c r="CN349" s="203"/>
      <c r="CO349" s="203"/>
      <c r="CP349" s="203"/>
      <c r="CQ349" s="203"/>
      <c r="CR349" s="203"/>
      <c r="CS349" s="203"/>
      <c r="DZ349" s="272"/>
      <c r="EA349" s="272"/>
      <c r="EB349" s="272"/>
      <c r="EC349" s="272"/>
      <c r="ED349" s="272"/>
      <c r="EE349" s="272"/>
      <c r="EF349" s="272"/>
      <c r="EG349" s="272"/>
      <c r="EH349" s="272"/>
      <c r="EI349" s="272"/>
      <c r="EJ349" s="272"/>
      <c r="EK349" s="272"/>
      <c r="EL349" s="272"/>
      <c r="EM349" s="272"/>
      <c r="EN349" s="272"/>
      <c r="EO349" s="272"/>
      <c r="EP349" s="272"/>
      <c r="EQ349" s="272"/>
      <c r="ER349" s="272"/>
      <c r="ES349" s="272"/>
      <c r="ET349" s="272"/>
      <c r="EU349" s="272"/>
      <c r="EV349" s="272"/>
      <c r="EW349" s="272"/>
      <c r="EX349" s="272"/>
      <c r="EY349" s="272"/>
      <c r="EZ349" s="272"/>
      <c r="FA349" s="272"/>
      <c r="FB349" s="272"/>
      <c r="FC349" s="272"/>
      <c r="FD349" s="272"/>
      <c r="FE349" s="272"/>
      <c r="FF349" s="272"/>
      <c r="FG349" s="272"/>
      <c r="FH349" s="272"/>
      <c r="FI349" s="272"/>
      <c r="FJ349" s="272"/>
      <c r="FK349" s="272"/>
      <c r="FL349" s="272"/>
      <c r="FM349" s="272"/>
      <c r="FN349" s="272"/>
      <c r="FO349" s="272"/>
      <c r="FP349" s="272"/>
      <c r="FQ349" s="272"/>
      <c r="FR349" s="272"/>
      <c r="FS349" s="272"/>
      <c r="FT349" s="272"/>
      <c r="FU349" s="272"/>
      <c r="FV349" s="272"/>
      <c r="FW349" s="272"/>
      <c r="FX349" s="272"/>
      <c r="FY349" s="272"/>
      <c r="FZ349" s="272"/>
      <c r="GA349" s="272"/>
      <c r="GB349" s="272"/>
      <c r="GC349" s="272"/>
      <c r="GD349" s="272"/>
      <c r="GE349" s="272"/>
      <c r="GF349" s="272"/>
      <c r="GG349" s="272"/>
      <c r="GH349" s="272"/>
      <c r="GI349" s="272"/>
      <c r="GJ349" s="272"/>
      <c r="GK349" s="272"/>
      <c r="GL349" s="272"/>
      <c r="GM349" s="272"/>
    </row>
    <row r="350" spans="1:195" s="24" customFormat="1" ht="12.75">
      <c r="A350" s="111"/>
      <c r="B350" s="111"/>
      <c r="C350" s="111"/>
      <c r="D350" s="111"/>
      <c r="CH350" s="203"/>
      <c r="CI350" s="203"/>
      <c r="CJ350" s="203"/>
      <c r="CK350" s="203"/>
      <c r="CL350" s="203"/>
      <c r="CM350" s="203"/>
      <c r="CN350" s="203"/>
      <c r="CO350" s="203"/>
      <c r="CP350" s="203"/>
      <c r="CQ350" s="203"/>
      <c r="CR350" s="203"/>
      <c r="CS350" s="203"/>
      <c r="DZ350" s="272"/>
      <c r="EA350" s="272"/>
      <c r="EB350" s="272"/>
      <c r="EC350" s="272"/>
      <c r="ED350" s="272"/>
      <c r="EE350" s="272"/>
      <c r="EF350" s="272"/>
      <c r="EG350" s="272"/>
      <c r="EH350" s="272"/>
      <c r="EI350" s="272"/>
      <c r="EJ350" s="272"/>
      <c r="EK350" s="272"/>
      <c r="EL350" s="272"/>
      <c r="EM350" s="272"/>
      <c r="EN350" s="272"/>
      <c r="EO350" s="272"/>
      <c r="EP350" s="272"/>
      <c r="EQ350" s="272"/>
      <c r="ER350" s="272"/>
      <c r="ES350" s="272"/>
      <c r="ET350" s="272"/>
      <c r="EU350" s="272"/>
      <c r="EV350" s="272"/>
      <c r="EW350" s="272"/>
      <c r="EX350" s="272"/>
      <c r="EY350" s="272"/>
      <c r="EZ350" s="272"/>
      <c r="FA350" s="272"/>
      <c r="FB350" s="272"/>
      <c r="FC350" s="272"/>
      <c r="FD350" s="272"/>
      <c r="FE350" s="272"/>
      <c r="FF350" s="272"/>
      <c r="FG350" s="272"/>
      <c r="FH350" s="272"/>
      <c r="FI350" s="272"/>
      <c r="FJ350" s="272"/>
      <c r="FK350" s="272"/>
      <c r="FL350" s="272"/>
      <c r="FM350" s="272"/>
      <c r="FN350" s="272"/>
      <c r="FO350" s="272"/>
      <c r="FP350" s="272"/>
      <c r="FQ350" s="272"/>
      <c r="FR350" s="272"/>
      <c r="FS350" s="272"/>
      <c r="FT350" s="272"/>
      <c r="FU350" s="272"/>
      <c r="FV350" s="272"/>
      <c r="FW350" s="272"/>
      <c r="FX350" s="272"/>
      <c r="FY350" s="272"/>
      <c r="FZ350" s="272"/>
      <c r="GA350" s="272"/>
      <c r="GB350" s="272"/>
      <c r="GC350" s="272"/>
      <c r="GD350" s="272"/>
      <c r="GE350" s="272"/>
      <c r="GF350" s="272"/>
      <c r="GG350" s="272"/>
      <c r="GH350" s="272"/>
      <c r="GI350" s="272"/>
      <c r="GJ350" s="272"/>
      <c r="GK350" s="272"/>
      <c r="GL350" s="272"/>
      <c r="GM350" s="272"/>
    </row>
    <row r="351" spans="1:195" s="24" customFormat="1" ht="12.75">
      <c r="A351" s="111"/>
      <c r="B351" s="111"/>
      <c r="C351" s="111"/>
      <c r="D351" s="111"/>
      <c r="CH351" s="203"/>
      <c r="CI351" s="203"/>
      <c r="CJ351" s="203"/>
      <c r="CK351" s="203"/>
      <c r="CL351" s="203"/>
      <c r="CM351" s="203"/>
      <c r="CN351" s="203"/>
      <c r="CO351" s="203"/>
      <c r="CP351" s="203"/>
      <c r="CQ351" s="203"/>
      <c r="CR351" s="203"/>
      <c r="CS351" s="203"/>
      <c r="DZ351" s="272"/>
      <c r="EA351" s="272"/>
      <c r="EB351" s="272"/>
      <c r="EC351" s="272"/>
      <c r="ED351" s="272"/>
      <c r="EE351" s="272"/>
      <c r="EF351" s="272"/>
      <c r="EG351" s="272"/>
      <c r="EH351" s="272"/>
      <c r="EI351" s="272"/>
      <c r="EJ351" s="272"/>
      <c r="EK351" s="272"/>
      <c r="EL351" s="272"/>
      <c r="EM351" s="272"/>
      <c r="EN351" s="272"/>
      <c r="EO351" s="272"/>
      <c r="EP351" s="272"/>
      <c r="EQ351" s="272"/>
      <c r="ER351" s="272"/>
      <c r="ES351" s="272"/>
      <c r="ET351" s="272"/>
      <c r="EU351" s="272"/>
      <c r="EV351" s="272"/>
      <c r="EW351" s="272"/>
      <c r="EX351" s="272"/>
      <c r="EY351" s="272"/>
      <c r="EZ351" s="272"/>
      <c r="FA351" s="272"/>
      <c r="FB351" s="272"/>
      <c r="FC351" s="272"/>
      <c r="FD351" s="272"/>
      <c r="FE351" s="272"/>
      <c r="FF351" s="272"/>
      <c r="FG351" s="272"/>
      <c r="FH351" s="272"/>
      <c r="FI351" s="272"/>
      <c r="FJ351" s="272"/>
      <c r="FK351" s="272"/>
      <c r="FL351" s="272"/>
      <c r="FM351" s="272"/>
      <c r="FN351" s="272"/>
      <c r="FO351" s="272"/>
      <c r="FP351" s="272"/>
      <c r="FQ351" s="272"/>
      <c r="FR351" s="272"/>
      <c r="FS351" s="272"/>
      <c r="FT351" s="272"/>
      <c r="FU351" s="272"/>
      <c r="FV351" s="272"/>
      <c r="FW351" s="272"/>
      <c r="FX351" s="272"/>
      <c r="FY351" s="272"/>
      <c r="FZ351" s="272"/>
      <c r="GA351" s="272"/>
      <c r="GB351" s="272"/>
      <c r="GC351" s="272"/>
      <c r="GD351" s="272"/>
      <c r="GE351" s="272"/>
      <c r="GF351" s="272"/>
      <c r="GG351" s="272"/>
      <c r="GH351" s="272"/>
      <c r="GI351" s="272"/>
      <c r="GJ351" s="272"/>
      <c r="GK351" s="272"/>
      <c r="GL351" s="272"/>
      <c r="GM351" s="272"/>
    </row>
  </sheetData>
  <sheetProtection password="E181" sheet="1"/>
  <mergeCells count="5088">
    <mergeCell ref="AG26:AX27"/>
    <mergeCell ref="AB289:AC289"/>
    <mergeCell ref="AD289:AE289"/>
    <mergeCell ref="AR288:AS288"/>
    <mergeCell ref="AL288:AM288"/>
    <mergeCell ref="AN288:AO288"/>
    <mergeCell ref="AH288:AI288"/>
    <mergeCell ref="AJ288:AK288"/>
    <mergeCell ref="AT288:AU288"/>
    <mergeCell ref="AP288:AQ288"/>
    <mergeCell ref="AP289:AQ289"/>
    <mergeCell ref="AR289:AS289"/>
    <mergeCell ref="AD288:AE288"/>
    <mergeCell ref="AF288:AG288"/>
    <mergeCell ref="AT289:AU289"/>
    <mergeCell ref="AF289:AG289"/>
    <mergeCell ref="AH289:AI289"/>
    <mergeCell ref="AJ289:AK289"/>
    <mergeCell ref="AL289:AM289"/>
    <mergeCell ref="AN289:AO289"/>
    <mergeCell ref="H289:K289"/>
    <mergeCell ref="L289:O289"/>
    <mergeCell ref="P289:Q289"/>
    <mergeCell ref="R289:S289"/>
    <mergeCell ref="V289:W289"/>
    <mergeCell ref="Z289:AA289"/>
    <mergeCell ref="T289:U289"/>
    <mergeCell ref="X289:Y289"/>
    <mergeCell ref="AR287:AS287"/>
    <mergeCell ref="AT287:AU287"/>
    <mergeCell ref="AD287:AE287"/>
    <mergeCell ref="AP287:AQ287"/>
    <mergeCell ref="AJ287:AK287"/>
    <mergeCell ref="AL287:AM287"/>
    <mergeCell ref="AN287:AO287"/>
    <mergeCell ref="A288:C288"/>
    <mergeCell ref="D288:G288"/>
    <mergeCell ref="H288:K288"/>
    <mergeCell ref="L288:O288"/>
    <mergeCell ref="Z287:AA287"/>
    <mergeCell ref="AB287:AC287"/>
    <mergeCell ref="Z288:AA288"/>
    <mergeCell ref="AB288:AC288"/>
    <mergeCell ref="X288:Y288"/>
    <mergeCell ref="T288:U288"/>
    <mergeCell ref="P288:Q288"/>
    <mergeCell ref="AH287:AI287"/>
    <mergeCell ref="AF287:AG287"/>
    <mergeCell ref="P287:Q287"/>
    <mergeCell ref="R287:S287"/>
    <mergeCell ref="V287:W287"/>
    <mergeCell ref="X287:Y287"/>
    <mergeCell ref="T287:U287"/>
    <mergeCell ref="R288:S288"/>
    <mergeCell ref="V288:W288"/>
    <mergeCell ref="X286:Y286"/>
    <mergeCell ref="Z286:AA286"/>
    <mergeCell ref="AB286:AC286"/>
    <mergeCell ref="AD286:AE286"/>
    <mergeCell ref="A287:C287"/>
    <mergeCell ref="D287:G287"/>
    <mergeCell ref="H287:K287"/>
    <mergeCell ref="L287:O287"/>
    <mergeCell ref="AF286:AG286"/>
    <mergeCell ref="AH286:AI286"/>
    <mergeCell ref="AJ286:AK286"/>
    <mergeCell ref="AL286:AM286"/>
    <mergeCell ref="AN286:AO286"/>
    <mergeCell ref="AP286:AQ286"/>
    <mergeCell ref="AP285:AQ285"/>
    <mergeCell ref="AR285:AS285"/>
    <mergeCell ref="AL285:AM285"/>
    <mergeCell ref="AN285:AO285"/>
    <mergeCell ref="AR286:AS286"/>
    <mergeCell ref="AT286:AU286"/>
    <mergeCell ref="AH285:AI285"/>
    <mergeCell ref="AJ285:AK285"/>
    <mergeCell ref="Z285:AA285"/>
    <mergeCell ref="AB285:AC285"/>
    <mergeCell ref="AD285:AE285"/>
    <mergeCell ref="AF285:AG285"/>
    <mergeCell ref="X285:Y285"/>
    <mergeCell ref="T285:U285"/>
    <mergeCell ref="AT285:AU285"/>
    <mergeCell ref="A286:C286"/>
    <mergeCell ref="D286:G286"/>
    <mergeCell ref="H286:K286"/>
    <mergeCell ref="L286:O286"/>
    <mergeCell ref="P286:Q286"/>
    <mergeCell ref="R286:S286"/>
    <mergeCell ref="V286:W286"/>
    <mergeCell ref="X284:Y284"/>
    <mergeCell ref="Z284:AA284"/>
    <mergeCell ref="AB284:AC284"/>
    <mergeCell ref="AD284:AE284"/>
    <mergeCell ref="D285:G285"/>
    <mergeCell ref="H285:K285"/>
    <mergeCell ref="L285:O285"/>
    <mergeCell ref="P285:Q285"/>
    <mergeCell ref="R285:S285"/>
    <mergeCell ref="V285:W285"/>
    <mergeCell ref="AT284:AU284"/>
    <mergeCell ref="AF284:AG284"/>
    <mergeCell ref="AH284:AI284"/>
    <mergeCell ref="AJ284:AK284"/>
    <mergeCell ref="AL284:AM284"/>
    <mergeCell ref="AN284:AO284"/>
    <mergeCell ref="AP284:AQ284"/>
    <mergeCell ref="AR283:AS283"/>
    <mergeCell ref="AT283:AU283"/>
    <mergeCell ref="A284:C284"/>
    <mergeCell ref="D284:G284"/>
    <mergeCell ref="H284:K284"/>
    <mergeCell ref="L284:O284"/>
    <mergeCell ref="P284:Q284"/>
    <mergeCell ref="R284:S284"/>
    <mergeCell ref="V284:W284"/>
    <mergeCell ref="AR284:AS284"/>
    <mergeCell ref="AF283:AG283"/>
    <mergeCell ref="AH283:AI283"/>
    <mergeCell ref="AJ283:AK283"/>
    <mergeCell ref="AL283:AM283"/>
    <mergeCell ref="AN283:AO283"/>
    <mergeCell ref="AP283:AQ283"/>
    <mergeCell ref="V283:W283"/>
    <mergeCell ref="X283:Y283"/>
    <mergeCell ref="T283:U283"/>
    <mergeCell ref="Z283:AA283"/>
    <mergeCell ref="AB283:AC283"/>
    <mergeCell ref="AD283:AE283"/>
    <mergeCell ref="AN282:AO282"/>
    <mergeCell ref="AP282:AQ282"/>
    <mergeCell ref="AR282:AS282"/>
    <mergeCell ref="AT282:AU282"/>
    <mergeCell ref="A283:C283"/>
    <mergeCell ref="D283:G283"/>
    <mergeCell ref="H283:K283"/>
    <mergeCell ref="L283:O283"/>
    <mergeCell ref="P283:Q283"/>
    <mergeCell ref="R283:S283"/>
    <mergeCell ref="AL282:AM282"/>
    <mergeCell ref="X282:Y282"/>
    <mergeCell ref="Z282:AA282"/>
    <mergeCell ref="AB282:AC282"/>
    <mergeCell ref="AD282:AE282"/>
    <mergeCell ref="AL281:AM281"/>
    <mergeCell ref="V282:W282"/>
    <mergeCell ref="X281:Y281"/>
    <mergeCell ref="T281:U281"/>
    <mergeCell ref="AF282:AG282"/>
    <mergeCell ref="AH282:AI282"/>
    <mergeCell ref="AJ282:AK282"/>
    <mergeCell ref="A282:C282"/>
    <mergeCell ref="D282:G282"/>
    <mergeCell ref="H282:K282"/>
    <mergeCell ref="L282:O282"/>
    <mergeCell ref="P282:Q282"/>
    <mergeCell ref="R282:S282"/>
    <mergeCell ref="AH281:AI281"/>
    <mergeCell ref="AJ281:AK281"/>
    <mergeCell ref="AD281:AE281"/>
    <mergeCell ref="AF281:AG281"/>
    <mergeCell ref="AD280:AE280"/>
    <mergeCell ref="AT281:AU281"/>
    <mergeCell ref="AN281:AO281"/>
    <mergeCell ref="AP281:AQ281"/>
    <mergeCell ref="AR281:AS281"/>
    <mergeCell ref="P281:Q281"/>
    <mergeCell ref="R281:S281"/>
    <mergeCell ref="Z281:AA281"/>
    <mergeCell ref="AB281:AC281"/>
    <mergeCell ref="Z280:AA280"/>
    <mergeCell ref="AB280:AC280"/>
    <mergeCell ref="V281:W281"/>
    <mergeCell ref="A280:C280"/>
    <mergeCell ref="D280:G280"/>
    <mergeCell ref="AP280:AQ280"/>
    <mergeCell ref="H280:K280"/>
    <mergeCell ref="L280:O280"/>
    <mergeCell ref="A281:C281"/>
    <mergeCell ref="D281:G281"/>
    <mergeCell ref="H281:K281"/>
    <mergeCell ref="L281:O281"/>
    <mergeCell ref="R279:S279"/>
    <mergeCell ref="AR280:AS280"/>
    <mergeCell ref="X280:Y280"/>
    <mergeCell ref="P280:Q280"/>
    <mergeCell ref="R280:S280"/>
    <mergeCell ref="T280:U280"/>
    <mergeCell ref="V280:W280"/>
    <mergeCell ref="AL279:AM279"/>
    <mergeCell ref="T279:U279"/>
    <mergeCell ref="V279:W279"/>
    <mergeCell ref="AT279:AU279"/>
    <mergeCell ref="AP278:AQ278"/>
    <mergeCell ref="AH278:AI278"/>
    <mergeCell ref="AJ279:AK279"/>
    <mergeCell ref="AT280:AU280"/>
    <mergeCell ref="AF280:AG280"/>
    <mergeCell ref="AH280:AI280"/>
    <mergeCell ref="AJ280:AK280"/>
    <mergeCell ref="AL280:AM280"/>
    <mergeCell ref="AN280:AO280"/>
    <mergeCell ref="A279:C279"/>
    <mergeCell ref="D279:G279"/>
    <mergeCell ref="H279:K279"/>
    <mergeCell ref="L279:O279"/>
    <mergeCell ref="P279:Q279"/>
    <mergeCell ref="AR278:AS278"/>
    <mergeCell ref="AN279:AO279"/>
    <mergeCell ref="AP279:AQ279"/>
    <mergeCell ref="AR279:AS279"/>
    <mergeCell ref="Z279:AA279"/>
    <mergeCell ref="X279:Y279"/>
    <mergeCell ref="AD279:AE279"/>
    <mergeCell ref="AF279:AG279"/>
    <mergeCell ref="AH279:AI279"/>
    <mergeCell ref="AB279:AC279"/>
    <mergeCell ref="V278:W278"/>
    <mergeCell ref="X278:Y278"/>
    <mergeCell ref="Z278:AA278"/>
    <mergeCell ref="AB278:AC278"/>
    <mergeCell ref="AD278:AE278"/>
    <mergeCell ref="AF278:AG278"/>
    <mergeCell ref="AJ278:AK278"/>
    <mergeCell ref="AL278:AM278"/>
    <mergeCell ref="AN278:AO278"/>
    <mergeCell ref="AT277:AU277"/>
    <mergeCell ref="AP277:AQ277"/>
    <mergeCell ref="AR277:AS277"/>
    <mergeCell ref="AL277:AM277"/>
    <mergeCell ref="AN277:AO277"/>
    <mergeCell ref="AT278:AU278"/>
    <mergeCell ref="AL276:AM276"/>
    <mergeCell ref="AN276:AO276"/>
    <mergeCell ref="V277:W277"/>
    <mergeCell ref="X277:Y277"/>
    <mergeCell ref="Z277:AA277"/>
    <mergeCell ref="AB277:AC277"/>
    <mergeCell ref="AD277:AE277"/>
    <mergeCell ref="AF277:AG277"/>
    <mergeCell ref="AH277:AI277"/>
    <mergeCell ref="AJ277:AK277"/>
    <mergeCell ref="AT276:AU276"/>
    <mergeCell ref="A277:C277"/>
    <mergeCell ref="D277:G277"/>
    <mergeCell ref="H277:K277"/>
    <mergeCell ref="L277:O277"/>
    <mergeCell ref="P277:Q277"/>
    <mergeCell ref="R277:S277"/>
    <mergeCell ref="T277:U277"/>
    <mergeCell ref="AP276:AQ276"/>
    <mergeCell ref="AR276:AS276"/>
    <mergeCell ref="V276:W276"/>
    <mergeCell ref="X276:Y276"/>
    <mergeCell ref="AH276:AI276"/>
    <mergeCell ref="AJ276:AK276"/>
    <mergeCell ref="AD276:AE276"/>
    <mergeCell ref="AF276:AG276"/>
    <mergeCell ref="Z276:AA276"/>
    <mergeCell ref="AB276:AC276"/>
    <mergeCell ref="AP275:AQ275"/>
    <mergeCell ref="AR275:AS275"/>
    <mergeCell ref="AT275:AU275"/>
    <mergeCell ref="A276:C276"/>
    <mergeCell ref="D276:G276"/>
    <mergeCell ref="H276:K276"/>
    <mergeCell ref="L276:O276"/>
    <mergeCell ref="P276:Q276"/>
    <mergeCell ref="R276:S276"/>
    <mergeCell ref="T276:U276"/>
    <mergeCell ref="AD275:AE275"/>
    <mergeCell ref="AF275:AG275"/>
    <mergeCell ref="AH275:AI275"/>
    <mergeCell ref="AJ275:AK275"/>
    <mergeCell ref="AL275:AM275"/>
    <mergeCell ref="AN275:AO275"/>
    <mergeCell ref="AP274:AQ274"/>
    <mergeCell ref="AR274:AS274"/>
    <mergeCell ref="AT274:AU274"/>
    <mergeCell ref="P275:Q275"/>
    <mergeCell ref="R275:S275"/>
    <mergeCell ref="T275:U275"/>
    <mergeCell ref="V275:W275"/>
    <mergeCell ref="X275:Y275"/>
    <mergeCell ref="Z275:AA275"/>
    <mergeCell ref="AB275:AC275"/>
    <mergeCell ref="X273:Y273"/>
    <mergeCell ref="Z273:AA273"/>
    <mergeCell ref="AB273:AC273"/>
    <mergeCell ref="AN274:AO274"/>
    <mergeCell ref="Z274:AA274"/>
    <mergeCell ref="AB274:AC274"/>
    <mergeCell ref="AD274:AE274"/>
    <mergeCell ref="AF274:AG274"/>
    <mergeCell ref="AH274:AI274"/>
    <mergeCell ref="AJ274:AK274"/>
    <mergeCell ref="A274:C274"/>
    <mergeCell ref="D274:G274"/>
    <mergeCell ref="H274:K274"/>
    <mergeCell ref="L274:O274"/>
    <mergeCell ref="AL274:AM274"/>
    <mergeCell ref="X274:Y274"/>
    <mergeCell ref="AJ273:AK273"/>
    <mergeCell ref="AP272:AQ272"/>
    <mergeCell ref="AR272:AS272"/>
    <mergeCell ref="AP273:AQ273"/>
    <mergeCell ref="AR273:AS273"/>
    <mergeCell ref="AL273:AM273"/>
    <mergeCell ref="A273:C273"/>
    <mergeCell ref="D273:G273"/>
    <mergeCell ref="H273:K273"/>
    <mergeCell ref="L273:O273"/>
    <mergeCell ref="AT272:AU272"/>
    <mergeCell ref="AJ272:AK272"/>
    <mergeCell ref="AD273:AE273"/>
    <mergeCell ref="AN273:AO273"/>
    <mergeCell ref="AT273:AU273"/>
    <mergeCell ref="AL272:AM272"/>
    <mergeCell ref="V273:W273"/>
    <mergeCell ref="AH272:AI272"/>
    <mergeCell ref="AD272:AE272"/>
    <mergeCell ref="AF272:AG272"/>
    <mergeCell ref="Z272:AA272"/>
    <mergeCell ref="AB272:AC272"/>
    <mergeCell ref="V272:W272"/>
    <mergeCell ref="X272:Y272"/>
    <mergeCell ref="AF273:AG273"/>
    <mergeCell ref="AH273:AI273"/>
    <mergeCell ref="A272:C272"/>
    <mergeCell ref="D272:G272"/>
    <mergeCell ref="H272:K272"/>
    <mergeCell ref="L272:O272"/>
    <mergeCell ref="AN272:AO272"/>
    <mergeCell ref="V271:W271"/>
    <mergeCell ref="Z271:AA271"/>
    <mergeCell ref="AB271:AC271"/>
    <mergeCell ref="AD271:AE271"/>
    <mergeCell ref="AR271:AS271"/>
    <mergeCell ref="AT271:AU271"/>
    <mergeCell ref="AF271:AG271"/>
    <mergeCell ref="AH271:AI271"/>
    <mergeCell ref="AJ271:AK271"/>
    <mergeCell ref="AL271:AM271"/>
    <mergeCell ref="AP271:AQ271"/>
    <mergeCell ref="AN271:AO271"/>
    <mergeCell ref="AR270:AS270"/>
    <mergeCell ref="AT270:AU270"/>
    <mergeCell ref="AP270:AQ270"/>
    <mergeCell ref="AL270:AM270"/>
    <mergeCell ref="AN270:AO270"/>
    <mergeCell ref="A271:C271"/>
    <mergeCell ref="D271:G271"/>
    <mergeCell ref="H271:K271"/>
    <mergeCell ref="L271:O271"/>
    <mergeCell ref="X271:Y271"/>
    <mergeCell ref="AH270:AI270"/>
    <mergeCell ref="AJ270:AK270"/>
    <mergeCell ref="Z270:AA270"/>
    <mergeCell ref="AB270:AC270"/>
    <mergeCell ref="AD270:AE270"/>
    <mergeCell ref="AF270:AG270"/>
    <mergeCell ref="AN269:AO269"/>
    <mergeCell ref="AP269:AQ269"/>
    <mergeCell ref="AR269:AS269"/>
    <mergeCell ref="AT269:AU269"/>
    <mergeCell ref="A270:C270"/>
    <mergeCell ref="D270:G270"/>
    <mergeCell ref="H270:K270"/>
    <mergeCell ref="L270:O270"/>
    <mergeCell ref="V270:W270"/>
    <mergeCell ref="X270:Y270"/>
    <mergeCell ref="AL268:AM268"/>
    <mergeCell ref="AN268:AO268"/>
    <mergeCell ref="X269:Y269"/>
    <mergeCell ref="Z269:AA269"/>
    <mergeCell ref="AB269:AC269"/>
    <mergeCell ref="AD269:AE269"/>
    <mergeCell ref="AF269:AG269"/>
    <mergeCell ref="AH269:AI269"/>
    <mergeCell ref="AJ269:AK269"/>
    <mergeCell ref="AL269:AM269"/>
    <mergeCell ref="AT268:AU268"/>
    <mergeCell ref="A269:C269"/>
    <mergeCell ref="D269:G269"/>
    <mergeCell ref="H269:K269"/>
    <mergeCell ref="L269:O269"/>
    <mergeCell ref="P269:Q269"/>
    <mergeCell ref="R269:S269"/>
    <mergeCell ref="V269:W269"/>
    <mergeCell ref="AP268:AQ268"/>
    <mergeCell ref="AR268:AS268"/>
    <mergeCell ref="X268:Y268"/>
    <mergeCell ref="T268:U268"/>
    <mergeCell ref="AH268:AI268"/>
    <mergeCell ref="AJ268:AK268"/>
    <mergeCell ref="AD268:AE268"/>
    <mergeCell ref="AF268:AG268"/>
    <mergeCell ref="Z268:AA268"/>
    <mergeCell ref="AB268:AC268"/>
    <mergeCell ref="Z267:AA267"/>
    <mergeCell ref="AB267:AC267"/>
    <mergeCell ref="AD267:AE267"/>
    <mergeCell ref="A268:C268"/>
    <mergeCell ref="D268:G268"/>
    <mergeCell ref="H268:K268"/>
    <mergeCell ref="L268:O268"/>
    <mergeCell ref="P268:Q268"/>
    <mergeCell ref="R268:S268"/>
    <mergeCell ref="V268:W268"/>
    <mergeCell ref="V267:W267"/>
    <mergeCell ref="AR267:AS267"/>
    <mergeCell ref="AT267:AU267"/>
    <mergeCell ref="AF267:AG267"/>
    <mergeCell ref="AH267:AI267"/>
    <mergeCell ref="AJ267:AK267"/>
    <mergeCell ref="AL267:AM267"/>
    <mergeCell ref="AN267:AO267"/>
    <mergeCell ref="AP267:AQ267"/>
    <mergeCell ref="X267:Y267"/>
    <mergeCell ref="AL266:AM266"/>
    <mergeCell ref="AN266:AO266"/>
    <mergeCell ref="AP266:AQ266"/>
    <mergeCell ref="AR266:AS266"/>
    <mergeCell ref="AT266:AU266"/>
    <mergeCell ref="A267:C267"/>
    <mergeCell ref="D267:G267"/>
    <mergeCell ref="H267:K267"/>
    <mergeCell ref="L267:O267"/>
    <mergeCell ref="P267:Q267"/>
    <mergeCell ref="Z266:AA266"/>
    <mergeCell ref="AB266:AC266"/>
    <mergeCell ref="AD266:AE266"/>
    <mergeCell ref="AF266:AG266"/>
    <mergeCell ref="AH266:AI266"/>
    <mergeCell ref="AJ266:AK266"/>
    <mergeCell ref="AT265:AU265"/>
    <mergeCell ref="A266:C266"/>
    <mergeCell ref="D266:G266"/>
    <mergeCell ref="H266:K266"/>
    <mergeCell ref="L266:O266"/>
    <mergeCell ref="P266:Q266"/>
    <mergeCell ref="R266:S266"/>
    <mergeCell ref="V266:W266"/>
    <mergeCell ref="X266:Y266"/>
    <mergeCell ref="T266:U266"/>
    <mergeCell ref="AH265:AI265"/>
    <mergeCell ref="AJ265:AK265"/>
    <mergeCell ref="AL265:AM265"/>
    <mergeCell ref="AN265:AO265"/>
    <mergeCell ref="AP265:AQ265"/>
    <mergeCell ref="AR265:AS265"/>
    <mergeCell ref="V265:W265"/>
    <mergeCell ref="AP264:AQ264"/>
    <mergeCell ref="AR264:AS264"/>
    <mergeCell ref="AL264:AM264"/>
    <mergeCell ref="AN264:AO264"/>
    <mergeCell ref="X265:Y265"/>
    <mergeCell ref="Z265:AA265"/>
    <mergeCell ref="AB265:AC265"/>
    <mergeCell ref="AD265:AE265"/>
    <mergeCell ref="AF265:AG265"/>
    <mergeCell ref="AH264:AI264"/>
    <mergeCell ref="AJ264:AK264"/>
    <mergeCell ref="AD264:AE264"/>
    <mergeCell ref="AF264:AG264"/>
    <mergeCell ref="AT264:AU264"/>
    <mergeCell ref="A265:C265"/>
    <mergeCell ref="D265:G265"/>
    <mergeCell ref="H265:K265"/>
    <mergeCell ref="L265:O265"/>
    <mergeCell ref="P265:Q265"/>
    <mergeCell ref="A264:C264"/>
    <mergeCell ref="D264:G264"/>
    <mergeCell ref="H264:K264"/>
    <mergeCell ref="L264:O264"/>
    <mergeCell ref="P264:Q264"/>
    <mergeCell ref="R264:S264"/>
    <mergeCell ref="X263:Y263"/>
    <mergeCell ref="Z263:AA263"/>
    <mergeCell ref="T264:U264"/>
    <mergeCell ref="AB263:AC263"/>
    <mergeCell ref="Z264:AA264"/>
    <mergeCell ref="AB264:AC264"/>
    <mergeCell ref="V264:W264"/>
    <mergeCell ref="X264:Y264"/>
    <mergeCell ref="V263:W263"/>
    <mergeCell ref="AD263:AE263"/>
    <mergeCell ref="AR263:AS263"/>
    <mergeCell ref="AT263:AU263"/>
    <mergeCell ref="AF263:AG263"/>
    <mergeCell ref="AH263:AI263"/>
    <mergeCell ref="AJ263:AK263"/>
    <mergeCell ref="AL263:AM263"/>
    <mergeCell ref="AN263:AO263"/>
    <mergeCell ref="AP263:AQ263"/>
    <mergeCell ref="AL262:AM262"/>
    <mergeCell ref="AN262:AO262"/>
    <mergeCell ref="AP262:AQ262"/>
    <mergeCell ref="AR262:AS262"/>
    <mergeCell ref="AT262:AU262"/>
    <mergeCell ref="A263:C263"/>
    <mergeCell ref="D263:G263"/>
    <mergeCell ref="H263:K263"/>
    <mergeCell ref="L263:O263"/>
    <mergeCell ref="P263:Q263"/>
    <mergeCell ref="Z262:AA262"/>
    <mergeCell ref="AB262:AC262"/>
    <mergeCell ref="AD262:AE262"/>
    <mergeCell ref="AF262:AG262"/>
    <mergeCell ref="AH262:AI262"/>
    <mergeCell ref="AJ262:AK262"/>
    <mergeCell ref="AR261:AS261"/>
    <mergeCell ref="AT261:AU261"/>
    <mergeCell ref="A262:C262"/>
    <mergeCell ref="D262:G262"/>
    <mergeCell ref="H262:K262"/>
    <mergeCell ref="L262:O262"/>
    <mergeCell ref="P262:Q262"/>
    <mergeCell ref="R262:S262"/>
    <mergeCell ref="V262:W262"/>
    <mergeCell ref="X262:Y262"/>
    <mergeCell ref="AF261:AG261"/>
    <mergeCell ref="AH261:AI261"/>
    <mergeCell ref="AJ261:AK261"/>
    <mergeCell ref="AL261:AM261"/>
    <mergeCell ref="AN261:AO261"/>
    <mergeCell ref="AP261:AQ261"/>
    <mergeCell ref="T261:U261"/>
    <mergeCell ref="V261:W261"/>
    <mergeCell ref="X261:Y261"/>
    <mergeCell ref="Z261:AA261"/>
    <mergeCell ref="AB261:AC261"/>
    <mergeCell ref="AD261:AE261"/>
    <mergeCell ref="P260:Q260"/>
    <mergeCell ref="R260:S260"/>
    <mergeCell ref="T260:U260"/>
    <mergeCell ref="V260:W260"/>
    <mergeCell ref="A261:C261"/>
    <mergeCell ref="D261:G261"/>
    <mergeCell ref="H261:K261"/>
    <mergeCell ref="L261:O261"/>
    <mergeCell ref="P261:Q261"/>
    <mergeCell ref="R261:S261"/>
    <mergeCell ref="AR260:AS260"/>
    <mergeCell ref="AT260:AU260"/>
    <mergeCell ref="AF260:AG260"/>
    <mergeCell ref="AH260:AI260"/>
    <mergeCell ref="AJ260:AK260"/>
    <mergeCell ref="AL260:AM260"/>
    <mergeCell ref="AN260:AO260"/>
    <mergeCell ref="AP260:AQ260"/>
    <mergeCell ref="AB259:AC259"/>
    <mergeCell ref="AD259:AE259"/>
    <mergeCell ref="A260:C260"/>
    <mergeCell ref="D260:G260"/>
    <mergeCell ref="H260:K260"/>
    <mergeCell ref="L260:O260"/>
    <mergeCell ref="AB260:AC260"/>
    <mergeCell ref="AD260:AE260"/>
    <mergeCell ref="X260:Y260"/>
    <mergeCell ref="Z260:AA260"/>
    <mergeCell ref="A259:C259"/>
    <mergeCell ref="D259:G259"/>
    <mergeCell ref="H259:K259"/>
    <mergeCell ref="L259:O259"/>
    <mergeCell ref="X259:Y259"/>
    <mergeCell ref="Z259:AA259"/>
    <mergeCell ref="P259:Q259"/>
    <mergeCell ref="R259:S259"/>
    <mergeCell ref="T259:U259"/>
    <mergeCell ref="V259:W259"/>
    <mergeCell ref="X258:Y258"/>
    <mergeCell ref="Z258:AA258"/>
    <mergeCell ref="AR259:AS259"/>
    <mergeCell ref="AT259:AU259"/>
    <mergeCell ref="AF259:AG259"/>
    <mergeCell ref="AH259:AI259"/>
    <mergeCell ref="AJ259:AK259"/>
    <mergeCell ref="AL259:AM259"/>
    <mergeCell ref="AN259:AO259"/>
    <mergeCell ref="AP259:AQ259"/>
    <mergeCell ref="T258:U258"/>
    <mergeCell ref="V258:W258"/>
    <mergeCell ref="AB258:AC258"/>
    <mergeCell ref="AD258:AE258"/>
    <mergeCell ref="AR258:AS258"/>
    <mergeCell ref="AT258:AU258"/>
    <mergeCell ref="AF258:AG258"/>
    <mergeCell ref="AH258:AI258"/>
    <mergeCell ref="AJ258:AK258"/>
    <mergeCell ref="AL258:AM258"/>
    <mergeCell ref="AN258:AO258"/>
    <mergeCell ref="AP258:AQ258"/>
    <mergeCell ref="P258:Q258"/>
    <mergeCell ref="R258:S258"/>
    <mergeCell ref="A257:C257"/>
    <mergeCell ref="D257:G257"/>
    <mergeCell ref="H257:K257"/>
    <mergeCell ref="L257:O257"/>
    <mergeCell ref="A258:C258"/>
    <mergeCell ref="D258:G258"/>
    <mergeCell ref="H258:K258"/>
    <mergeCell ref="L258:O258"/>
    <mergeCell ref="AB257:AC257"/>
    <mergeCell ref="AD257:AE257"/>
    <mergeCell ref="AR257:AS257"/>
    <mergeCell ref="AT257:AU257"/>
    <mergeCell ref="AF257:AG257"/>
    <mergeCell ref="AH257:AI257"/>
    <mergeCell ref="AJ257:AK257"/>
    <mergeCell ref="AL257:AM257"/>
    <mergeCell ref="AN257:AO257"/>
    <mergeCell ref="AP257:AQ257"/>
    <mergeCell ref="T256:U256"/>
    <mergeCell ref="V256:W256"/>
    <mergeCell ref="X256:Y256"/>
    <mergeCell ref="Z256:AA256"/>
    <mergeCell ref="AB256:AC256"/>
    <mergeCell ref="AD256:AE256"/>
    <mergeCell ref="P257:Q257"/>
    <mergeCell ref="R257:S257"/>
    <mergeCell ref="T257:U257"/>
    <mergeCell ref="V257:W257"/>
    <mergeCell ref="X257:Y257"/>
    <mergeCell ref="Z257:AA257"/>
    <mergeCell ref="AR256:AS256"/>
    <mergeCell ref="AT256:AU256"/>
    <mergeCell ref="AF256:AG256"/>
    <mergeCell ref="AH256:AI256"/>
    <mergeCell ref="AJ256:AK256"/>
    <mergeCell ref="AL256:AM256"/>
    <mergeCell ref="AN256:AO256"/>
    <mergeCell ref="AP256:AQ256"/>
    <mergeCell ref="P256:Q256"/>
    <mergeCell ref="R256:S256"/>
    <mergeCell ref="A255:C255"/>
    <mergeCell ref="D255:G255"/>
    <mergeCell ref="H255:K255"/>
    <mergeCell ref="L255:O255"/>
    <mergeCell ref="A256:C256"/>
    <mergeCell ref="D256:G256"/>
    <mergeCell ref="H256:K256"/>
    <mergeCell ref="L256:O256"/>
    <mergeCell ref="AB255:AC255"/>
    <mergeCell ref="AD255:AE255"/>
    <mergeCell ref="AR255:AS255"/>
    <mergeCell ref="AT255:AU255"/>
    <mergeCell ref="AF255:AG255"/>
    <mergeCell ref="AH255:AI255"/>
    <mergeCell ref="AJ255:AK255"/>
    <mergeCell ref="AL255:AM255"/>
    <mergeCell ref="AN255:AO255"/>
    <mergeCell ref="AP255:AQ255"/>
    <mergeCell ref="T254:U254"/>
    <mergeCell ref="V254:W254"/>
    <mergeCell ref="X254:Y254"/>
    <mergeCell ref="Z254:AA254"/>
    <mergeCell ref="P255:Q255"/>
    <mergeCell ref="R255:S255"/>
    <mergeCell ref="T255:U255"/>
    <mergeCell ref="V255:W255"/>
    <mergeCell ref="X255:Y255"/>
    <mergeCell ref="Z255:AA255"/>
    <mergeCell ref="AB254:AC254"/>
    <mergeCell ref="AD254:AE254"/>
    <mergeCell ref="AR254:AS254"/>
    <mergeCell ref="AT254:AU254"/>
    <mergeCell ref="AF254:AG254"/>
    <mergeCell ref="AH254:AI254"/>
    <mergeCell ref="AJ254:AK254"/>
    <mergeCell ref="AL254:AM254"/>
    <mergeCell ref="AN254:AO254"/>
    <mergeCell ref="AP254:AQ254"/>
    <mergeCell ref="P254:Q254"/>
    <mergeCell ref="R254:S254"/>
    <mergeCell ref="A253:C253"/>
    <mergeCell ref="D253:G253"/>
    <mergeCell ref="H253:K253"/>
    <mergeCell ref="L253:O253"/>
    <mergeCell ref="A254:C254"/>
    <mergeCell ref="D254:G254"/>
    <mergeCell ref="H254:K254"/>
    <mergeCell ref="L254:O254"/>
    <mergeCell ref="AB253:AC253"/>
    <mergeCell ref="AD253:AE253"/>
    <mergeCell ref="AR253:AS253"/>
    <mergeCell ref="AT253:AU253"/>
    <mergeCell ref="AF253:AG253"/>
    <mergeCell ref="AH253:AI253"/>
    <mergeCell ref="AJ253:AK253"/>
    <mergeCell ref="AL253:AM253"/>
    <mergeCell ref="AN253:AO253"/>
    <mergeCell ref="AP253:AQ253"/>
    <mergeCell ref="T252:U252"/>
    <mergeCell ref="V252:W252"/>
    <mergeCell ref="X252:Y252"/>
    <mergeCell ref="Z252:AA252"/>
    <mergeCell ref="P253:Q253"/>
    <mergeCell ref="R253:S253"/>
    <mergeCell ref="T253:U253"/>
    <mergeCell ref="V253:W253"/>
    <mergeCell ref="X253:Y253"/>
    <mergeCell ref="Z253:AA253"/>
    <mergeCell ref="AB252:AC252"/>
    <mergeCell ref="AD252:AE252"/>
    <mergeCell ref="AR252:AS252"/>
    <mergeCell ref="AT252:AU252"/>
    <mergeCell ref="AF252:AG252"/>
    <mergeCell ref="AH252:AI252"/>
    <mergeCell ref="AJ252:AK252"/>
    <mergeCell ref="AL252:AM252"/>
    <mergeCell ref="AN252:AO252"/>
    <mergeCell ref="AP252:AQ252"/>
    <mergeCell ref="P252:Q252"/>
    <mergeCell ref="R252:S252"/>
    <mergeCell ref="A251:C251"/>
    <mergeCell ref="D251:G251"/>
    <mergeCell ref="H251:K251"/>
    <mergeCell ref="L251:O251"/>
    <mergeCell ref="A252:C252"/>
    <mergeCell ref="D252:G252"/>
    <mergeCell ref="H252:K252"/>
    <mergeCell ref="L252:O252"/>
    <mergeCell ref="AB251:AC251"/>
    <mergeCell ref="AD251:AE251"/>
    <mergeCell ref="AR251:AS251"/>
    <mergeCell ref="AT251:AU251"/>
    <mergeCell ref="AF251:AG251"/>
    <mergeCell ref="AH251:AI251"/>
    <mergeCell ref="AJ251:AK251"/>
    <mergeCell ref="AL251:AM251"/>
    <mergeCell ref="AN251:AO251"/>
    <mergeCell ref="AP251:AQ251"/>
    <mergeCell ref="T250:U250"/>
    <mergeCell ref="V250:W250"/>
    <mergeCell ref="X250:Y250"/>
    <mergeCell ref="Z250:AA250"/>
    <mergeCell ref="P251:Q251"/>
    <mergeCell ref="R251:S251"/>
    <mergeCell ref="T251:U251"/>
    <mergeCell ref="V251:W251"/>
    <mergeCell ref="X251:Y251"/>
    <mergeCell ref="Z251:AA251"/>
    <mergeCell ref="AB250:AC250"/>
    <mergeCell ref="AD250:AE250"/>
    <mergeCell ref="AR250:AS250"/>
    <mergeCell ref="AT250:AU250"/>
    <mergeCell ref="AF250:AG250"/>
    <mergeCell ref="AH250:AI250"/>
    <mergeCell ref="AJ250:AK250"/>
    <mergeCell ref="AL250:AM250"/>
    <mergeCell ref="AN250:AO250"/>
    <mergeCell ref="AP250:AQ250"/>
    <mergeCell ref="P250:Q250"/>
    <mergeCell ref="R250:S250"/>
    <mergeCell ref="A249:C249"/>
    <mergeCell ref="D249:G249"/>
    <mergeCell ref="H249:K249"/>
    <mergeCell ref="L249:O249"/>
    <mergeCell ref="A250:C250"/>
    <mergeCell ref="D250:G250"/>
    <mergeCell ref="H250:K250"/>
    <mergeCell ref="L250:O250"/>
    <mergeCell ref="AB249:AC249"/>
    <mergeCell ref="AD249:AE249"/>
    <mergeCell ref="AR249:AS249"/>
    <mergeCell ref="AT249:AU249"/>
    <mergeCell ref="AF249:AG249"/>
    <mergeCell ref="AH249:AI249"/>
    <mergeCell ref="AJ249:AK249"/>
    <mergeCell ref="AL249:AM249"/>
    <mergeCell ref="AN249:AO249"/>
    <mergeCell ref="AP249:AQ249"/>
    <mergeCell ref="T248:U248"/>
    <mergeCell ref="V248:W248"/>
    <mergeCell ref="X248:Y248"/>
    <mergeCell ref="Z248:AA248"/>
    <mergeCell ref="P249:Q249"/>
    <mergeCell ref="R249:S249"/>
    <mergeCell ref="T249:U249"/>
    <mergeCell ref="V249:W249"/>
    <mergeCell ref="X249:Y249"/>
    <mergeCell ref="Z249:AA249"/>
    <mergeCell ref="AB248:AC248"/>
    <mergeCell ref="AD248:AE248"/>
    <mergeCell ref="AR248:AS248"/>
    <mergeCell ref="AT248:AU248"/>
    <mergeCell ref="AF248:AG248"/>
    <mergeCell ref="AH248:AI248"/>
    <mergeCell ref="AJ248:AK248"/>
    <mergeCell ref="AL248:AM248"/>
    <mergeCell ref="AN248:AO248"/>
    <mergeCell ref="AP248:AQ248"/>
    <mergeCell ref="P248:Q248"/>
    <mergeCell ref="R248:S248"/>
    <mergeCell ref="A247:C247"/>
    <mergeCell ref="D247:G247"/>
    <mergeCell ref="H247:K247"/>
    <mergeCell ref="L247:O247"/>
    <mergeCell ref="A248:C248"/>
    <mergeCell ref="D248:G248"/>
    <mergeCell ref="H248:K248"/>
    <mergeCell ref="L248:O248"/>
    <mergeCell ref="AB247:AC247"/>
    <mergeCell ref="AD247:AE247"/>
    <mergeCell ref="AR247:AS247"/>
    <mergeCell ref="AT247:AU247"/>
    <mergeCell ref="AF247:AG247"/>
    <mergeCell ref="AH247:AI247"/>
    <mergeCell ref="AJ247:AK247"/>
    <mergeCell ref="AL247:AM247"/>
    <mergeCell ref="AN247:AO247"/>
    <mergeCell ref="AP247:AQ247"/>
    <mergeCell ref="T246:U246"/>
    <mergeCell ref="V246:W246"/>
    <mergeCell ref="X246:Y246"/>
    <mergeCell ref="Z246:AA246"/>
    <mergeCell ref="P247:Q247"/>
    <mergeCell ref="R247:S247"/>
    <mergeCell ref="T247:U247"/>
    <mergeCell ref="V247:W247"/>
    <mergeCell ref="X247:Y247"/>
    <mergeCell ref="Z247:AA247"/>
    <mergeCell ref="AB246:AC246"/>
    <mergeCell ref="AD246:AE246"/>
    <mergeCell ref="AR246:AS246"/>
    <mergeCell ref="AT246:AU246"/>
    <mergeCell ref="AF246:AG246"/>
    <mergeCell ref="AH246:AI246"/>
    <mergeCell ref="AJ246:AK246"/>
    <mergeCell ref="AL246:AM246"/>
    <mergeCell ref="AN246:AO246"/>
    <mergeCell ref="AP246:AQ246"/>
    <mergeCell ref="P246:Q246"/>
    <mergeCell ref="R246:S246"/>
    <mergeCell ref="A245:C245"/>
    <mergeCell ref="D245:G245"/>
    <mergeCell ref="H245:K245"/>
    <mergeCell ref="L245:O245"/>
    <mergeCell ref="A246:C246"/>
    <mergeCell ref="D246:G246"/>
    <mergeCell ref="H246:K246"/>
    <mergeCell ref="L246:O246"/>
    <mergeCell ref="AB245:AC245"/>
    <mergeCell ref="AD245:AE245"/>
    <mergeCell ref="AR245:AS245"/>
    <mergeCell ref="AT245:AU245"/>
    <mergeCell ref="AF245:AG245"/>
    <mergeCell ref="AH245:AI245"/>
    <mergeCell ref="AJ245:AK245"/>
    <mergeCell ref="AL245:AM245"/>
    <mergeCell ref="AN245:AO245"/>
    <mergeCell ref="AP245:AQ245"/>
    <mergeCell ref="T244:U244"/>
    <mergeCell ref="V244:W244"/>
    <mergeCell ref="X244:Y244"/>
    <mergeCell ref="Z244:AA244"/>
    <mergeCell ref="P245:Q245"/>
    <mergeCell ref="R245:S245"/>
    <mergeCell ref="T245:U245"/>
    <mergeCell ref="V245:W245"/>
    <mergeCell ref="X245:Y245"/>
    <mergeCell ref="Z245:AA245"/>
    <mergeCell ref="AB244:AC244"/>
    <mergeCell ref="AD244:AE244"/>
    <mergeCell ref="AR244:AS244"/>
    <mergeCell ref="AT244:AU244"/>
    <mergeCell ref="AF244:AG244"/>
    <mergeCell ref="AH244:AI244"/>
    <mergeCell ref="AJ244:AK244"/>
    <mergeCell ref="AL244:AM244"/>
    <mergeCell ref="AN244:AO244"/>
    <mergeCell ref="AP244:AQ244"/>
    <mergeCell ref="P244:Q244"/>
    <mergeCell ref="R244:S244"/>
    <mergeCell ref="A243:C243"/>
    <mergeCell ref="D243:G243"/>
    <mergeCell ref="H243:K243"/>
    <mergeCell ref="L243:O243"/>
    <mergeCell ref="A244:C244"/>
    <mergeCell ref="D244:G244"/>
    <mergeCell ref="H244:K244"/>
    <mergeCell ref="L244:O244"/>
    <mergeCell ref="AB243:AC243"/>
    <mergeCell ref="AD243:AE243"/>
    <mergeCell ref="AR243:AS243"/>
    <mergeCell ref="AT243:AU243"/>
    <mergeCell ref="AF243:AG243"/>
    <mergeCell ref="AH243:AI243"/>
    <mergeCell ref="AJ243:AK243"/>
    <mergeCell ref="AL243:AM243"/>
    <mergeCell ref="AN243:AO243"/>
    <mergeCell ref="AP243:AQ243"/>
    <mergeCell ref="T242:U242"/>
    <mergeCell ref="V242:W242"/>
    <mergeCell ref="X242:Y242"/>
    <mergeCell ref="Z242:AA242"/>
    <mergeCell ref="P243:Q243"/>
    <mergeCell ref="R243:S243"/>
    <mergeCell ref="T243:U243"/>
    <mergeCell ref="V243:W243"/>
    <mergeCell ref="X243:Y243"/>
    <mergeCell ref="Z243:AA243"/>
    <mergeCell ref="AB242:AC242"/>
    <mergeCell ref="AD242:AE242"/>
    <mergeCell ref="AR242:AS242"/>
    <mergeCell ref="AT242:AU242"/>
    <mergeCell ref="AF242:AG242"/>
    <mergeCell ref="AH242:AI242"/>
    <mergeCell ref="AJ242:AK242"/>
    <mergeCell ref="AL242:AM242"/>
    <mergeCell ref="AN242:AO242"/>
    <mergeCell ref="AP242:AQ242"/>
    <mergeCell ref="P242:Q242"/>
    <mergeCell ref="R242:S242"/>
    <mergeCell ref="A241:C241"/>
    <mergeCell ref="D241:G241"/>
    <mergeCell ref="H241:K241"/>
    <mergeCell ref="L241:O241"/>
    <mergeCell ref="A242:C242"/>
    <mergeCell ref="D242:G242"/>
    <mergeCell ref="H242:K242"/>
    <mergeCell ref="L242:O242"/>
    <mergeCell ref="AB241:AC241"/>
    <mergeCell ref="AD241:AE241"/>
    <mergeCell ref="AR241:AS241"/>
    <mergeCell ref="AT241:AU241"/>
    <mergeCell ref="AF241:AG241"/>
    <mergeCell ref="AH241:AI241"/>
    <mergeCell ref="AJ241:AK241"/>
    <mergeCell ref="AL241:AM241"/>
    <mergeCell ref="AN241:AO241"/>
    <mergeCell ref="AP241:AQ241"/>
    <mergeCell ref="T240:U240"/>
    <mergeCell ref="V240:W240"/>
    <mergeCell ref="X240:Y240"/>
    <mergeCell ref="Z240:AA240"/>
    <mergeCell ref="P241:Q241"/>
    <mergeCell ref="R241:S241"/>
    <mergeCell ref="T241:U241"/>
    <mergeCell ref="V241:W241"/>
    <mergeCell ref="X241:Y241"/>
    <mergeCell ref="Z241:AA241"/>
    <mergeCell ref="AB240:AC240"/>
    <mergeCell ref="AD240:AE240"/>
    <mergeCell ref="AR240:AS240"/>
    <mergeCell ref="AT240:AU240"/>
    <mergeCell ref="AF240:AG240"/>
    <mergeCell ref="AH240:AI240"/>
    <mergeCell ref="AJ240:AK240"/>
    <mergeCell ref="AL240:AM240"/>
    <mergeCell ref="AN240:AO240"/>
    <mergeCell ref="AP240:AQ240"/>
    <mergeCell ref="P240:Q240"/>
    <mergeCell ref="R240:S240"/>
    <mergeCell ref="A239:C239"/>
    <mergeCell ref="D239:G239"/>
    <mergeCell ref="H239:K239"/>
    <mergeCell ref="L239:O239"/>
    <mergeCell ref="A240:C240"/>
    <mergeCell ref="D240:G240"/>
    <mergeCell ref="H240:K240"/>
    <mergeCell ref="L240:O240"/>
    <mergeCell ref="AB239:AC239"/>
    <mergeCell ref="AD239:AE239"/>
    <mergeCell ref="AR239:AS239"/>
    <mergeCell ref="AT239:AU239"/>
    <mergeCell ref="AF239:AG239"/>
    <mergeCell ref="AH239:AI239"/>
    <mergeCell ref="AJ239:AK239"/>
    <mergeCell ref="AL239:AM239"/>
    <mergeCell ref="AN239:AO239"/>
    <mergeCell ref="AP239:AQ239"/>
    <mergeCell ref="T238:U238"/>
    <mergeCell ref="V238:W238"/>
    <mergeCell ref="X238:Y238"/>
    <mergeCell ref="Z238:AA238"/>
    <mergeCell ref="P239:Q239"/>
    <mergeCell ref="R239:S239"/>
    <mergeCell ref="T239:U239"/>
    <mergeCell ref="V239:W239"/>
    <mergeCell ref="X239:Y239"/>
    <mergeCell ref="Z239:AA239"/>
    <mergeCell ref="AB238:AC238"/>
    <mergeCell ref="AD238:AE238"/>
    <mergeCell ref="AR238:AS238"/>
    <mergeCell ref="AT238:AU238"/>
    <mergeCell ref="AF238:AG238"/>
    <mergeCell ref="AH238:AI238"/>
    <mergeCell ref="AJ238:AK238"/>
    <mergeCell ref="AL238:AM238"/>
    <mergeCell ref="AN238:AO238"/>
    <mergeCell ref="AP238:AQ238"/>
    <mergeCell ref="P238:Q238"/>
    <mergeCell ref="R238:S238"/>
    <mergeCell ref="A237:C237"/>
    <mergeCell ref="D237:G237"/>
    <mergeCell ref="H237:K237"/>
    <mergeCell ref="L237:O237"/>
    <mergeCell ref="A238:C238"/>
    <mergeCell ref="D238:G238"/>
    <mergeCell ref="H238:K238"/>
    <mergeCell ref="L238:O238"/>
    <mergeCell ref="AB237:AC237"/>
    <mergeCell ref="AD237:AE237"/>
    <mergeCell ref="AR237:AS237"/>
    <mergeCell ref="AT237:AU237"/>
    <mergeCell ref="AF237:AG237"/>
    <mergeCell ref="AH237:AI237"/>
    <mergeCell ref="AJ237:AK237"/>
    <mergeCell ref="AL237:AM237"/>
    <mergeCell ref="AN237:AO237"/>
    <mergeCell ref="AP237:AQ237"/>
    <mergeCell ref="T236:U236"/>
    <mergeCell ref="V236:W236"/>
    <mergeCell ref="X236:Y236"/>
    <mergeCell ref="Z236:AA236"/>
    <mergeCell ref="P237:Q237"/>
    <mergeCell ref="R237:S237"/>
    <mergeCell ref="T237:U237"/>
    <mergeCell ref="V237:W237"/>
    <mergeCell ref="X237:Y237"/>
    <mergeCell ref="Z237:AA237"/>
    <mergeCell ref="AB236:AC236"/>
    <mergeCell ref="AD236:AE236"/>
    <mergeCell ref="AR236:AS236"/>
    <mergeCell ref="AT236:AU236"/>
    <mergeCell ref="AF236:AG236"/>
    <mergeCell ref="AH236:AI236"/>
    <mergeCell ref="AJ236:AK236"/>
    <mergeCell ref="AL236:AM236"/>
    <mergeCell ref="AN236:AO236"/>
    <mergeCell ref="AP236:AQ236"/>
    <mergeCell ref="P236:Q236"/>
    <mergeCell ref="R236:S236"/>
    <mergeCell ref="A235:C235"/>
    <mergeCell ref="D235:G235"/>
    <mergeCell ref="H235:K235"/>
    <mergeCell ref="L235:O235"/>
    <mergeCell ref="A236:C236"/>
    <mergeCell ref="D236:G236"/>
    <mergeCell ref="H236:K236"/>
    <mergeCell ref="L236:O236"/>
    <mergeCell ref="AB235:AC235"/>
    <mergeCell ref="AD235:AE235"/>
    <mergeCell ref="AR235:AS235"/>
    <mergeCell ref="AT235:AU235"/>
    <mergeCell ref="AF235:AG235"/>
    <mergeCell ref="AH235:AI235"/>
    <mergeCell ref="AJ235:AK235"/>
    <mergeCell ref="AL235:AM235"/>
    <mergeCell ref="AN235:AO235"/>
    <mergeCell ref="AP235:AQ235"/>
    <mergeCell ref="T234:U234"/>
    <mergeCell ref="V234:W234"/>
    <mergeCell ref="X234:Y234"/>
    <mergeCell ref="Z234:AA234"/>
    <mergeCell ref="P235:Q235"/>
    <mergeCell ref="R235:S235"/>
    <mergeCell ref="T235:U235"/>
    <mergeCell ref="V235:W235"/>
    <mergeCell ref="X235:Y235"/>
    <mergeCell ref="Z235:AA235"/>
    <mergeCell ref="AB234:AC234"/>
    <mergeCell ref="AD234:AE234"/>
    <mergeCell ref="AR234:AS234"/>
    <mergeCell ref="AT234:AU234"/>
    <mergeCell ref="AF234:AG234"/>
    <mergeCell ref="AH234:AI234"/>
    <mergeCell ref="AJ234:AK234"/>
    <mergeCell ref="AL234:AM234"/>
    <mergeCell ref="AN234:AO234"/>
    <mergeCell ref="AP234:AQ234"/>
    <mergeCell ref="P234:Q234"/>
    <mergeCell ref="R234:S234"/>
    <mergeCell ref="A233:C233"/>
    <mergeCell ref="D233:G233"/>
    <mergeCell ref="H233:K233"/>
    <mergeCell ref="L233:O233"/>
    <mergeCell ref="A234:C234"/>
    <mergeCell ref="D234:G234"/>
    <mergeCell ref="H234:K234"/>
    <mergeCell ref="L234:O234"/>
    <mergeCell ref="AB233:AC233"/>
    <mergeCell ref="AD233:AE233"/>
    <mergeCell ref="AR233:AS233"/>
    <mergeCell ref="AT233:AU233"/>
    <mergeCell ref="AF233:AG233"/>
    <mergeCell ref="AH233:AI233"/>
    <mergeCell ref="AJ233:AK233"/>
    <mergeCell ref="AL233:AM233"/>
    <mergeCell ref="AN233:AO233"/>
    <mergeCell ref="AP233:AQ233"/>
    <mergeCell ref="T232:U232"/>
    <mergeCell ref="V232:W232"/>
    <mergeCell ref="X232:Y232"/>
    <mergeCell ref="Z232:AA232"/>
    <mergeCell ref="P233:Q233"/>
    <mergeCell ref="R233:S233"/>
    <mergeCell ref="T233:U233"/>
    <mergeCell ref="V233:W233"/>
    <mergeCell ref="X233:Y233"/>
    <mergeCell ref="Z233:AA233"/>
    <mergeCell ref="AB232:AC232"/>
    <mergeCell ref="AD232:AE232"/>
    <mergeCell ref="AR232:AS232"/>
    <mergeCell ref="AT232:AU232"/>
    <mergeCell ref="AF232:AG232"/>
    <mergeCell ref="AH232:AI232"/>
    <mergeCell ref="AJ232:AK232"/>
    <mergeCell ref="AL232:AM232"/>
    <mergeCell ref="AN232:AO232"/>
    <mergeCell ref="AP232:AQ232"/>
    <mergeCell ref="P232:Q232"/>
    <mergeCell ref="R232:S232"/>
    <mergeCell ref="A231:C231"/>
    <mergeCell ref="D231:G231"/>
    <mergeCell ref="H231:K231"/>
    <mergeCell ref="L231:O231"/>
    <mergeCell ref="A232:C232"/>
    <mergeCell ref="D232:G232"/>
    <mergeCell ref="H232:K232"/>
    <mergeCell ref="L232:O232"/>
    <mergeCell ref="AB231:AC231"/>
    <mergeCell ref="AD231:AE231"/>
    <mergeCell ref="AR231:AS231"/>
    <mergeCell ref="AT231:AU231"/>
    <mergeCell ref="AF231:AG231"/>
    <mergeCell ref="AH231:AI231"/>
    <mergeCell ref="AJ231:AK231"/>
    <mergeCell ref="AL231:AM231"/>
    <mergeCell ref="AN231:AO231"/>
    <mergeCell ref="AP231:AQ231"/>
    <mergeCell ref="T230:U230"/>
    <mergeCell ref="V230:W230"/>
    <mergeCell ref="X230:Y230"/>
    <mergeCell ref="Z230:AA230"/>
    <mergeCell ref="P231:Q231"/>
    <mergeCell ref="R231:S231"/>
    <mergeCell ref="T231:U231"/>
    <mergeCell ref="V231:W231"/>
    <mergeCell ref="X231:Y231"/>
    <mergeCell ref="Z231:AA231"/>
    <mergeCell ref="AB230:AC230"/>
    <mergeCell ref="AD230:AE230"/>
    <mergeCell ref="AR230:AS230"/>
    <mergeCell ref="AT230:AU230"/>
    <mergeCell ref="AF230:AG230"/>
    <mergeCell ref="AH230:AI230"/>
    <mergeCell ref="AJ230:AK230"/>
    <mergeCell ref="AL230:AM230"/>
    <mergeCell ref="AN230:AO230"/>
    <mergeCell ref="AP230:AQ230"/>
    <mergeCell ref="P230:Q230"/>
    <mergeCell ref="R230:S230"/>
    <mergeCell ref="A229:C229"/>
    <mergeCell ref="D229:G229"/>
    <mergeCell ref="H229:K229"/>
    <mergeCell ref="L229:O229"/>
    <mergeCell ref="A230:C230"/>
    <mergeCell ref="D230:G230"/>
    <mergeCell ref="H230:K230"/>
    <mergeCell ref="L230:O230"/>
    <mergeCell ref="AB229:AC229"/>
    <mergeCell ref="AD229:AE229"/>
    <mergeCell ref="AR229:AS229"/>
    <mergeCell ref="AT229:AU229"/>
    <mergeCell ref="AF229:AG229"/>
    <mergeCell ref="AH229:AI229"/>
    <mergeCell ref="AJ229:AK229"/>
    <mergeCell ref="AL229:AM229"/>
    <mergeCell ref="AN229:AO229"/>
    <mergeCell ref="AP229:AQ229"/>
    <mergeCell ref="X228:Y228"/>
    <mergeCell ref="Z228:AA228"/>
    <mergeCell ref="AN228:AO228"/>
    <mergeCell ref="AP228:AQ228"/>
    <mergeCell ref="P229:Q229"/>
    <mergeCell ref="R229:S229"/>
    <mergeCell ref="T229:U229"/>
    <mergeCell ref="V229:W229"/>
    <mergeCell ref="X229:Y229"/>
    <mergeCell ref="Z229:AA229"/>
    <mergeCell ref="AR228:AS228"/>
    <mergeCell ref="AT228:AU228"/>
    <mergeCell ref="AF228:AG228"/>
    <mergeCell ref="AH228:AI228"/>
    <mergeCell ref="AJ228:AK228"/>
    <mergeCell ref="AL228:AM228"/>
    <mergeCell ref="T228:U228"/>
    <mergeCell ref="V228:W228"/>
    <mergeCell ref="A228:C228"/>
    <mergeCell ref="D228:G228"/>
    <mergeCell ref="H228:K228"/>
    <mergeCell ref="L228:O228"/>
    <mergeCell ref="AB228:AC228"/>
    <mergeCell ref="AD228:AE228"/>
    <mergeCell ref="P228:Q228"/>
    <mergeCell ref="R228:S228"/>
    <mergeCell ref="X227:Y227"/>
    <mergeCell ref="Z227:AA227"/>
    <mergeCell ref="P227:Q227"/>
    <mergeCell ref="R227:S227"/>
    <mergeCell ref="T227:U227"/>
    <mergeCell ref="V227:W227"/>
    <mergeCell ref="T226:U226"/>
    <mergeCell ref="V226:W226"/>
    <mergeCell ref="AR227:AS227"/>
    <mergeCell ref="AT227:AU227"/>
    <mergeCell ref="AF227:AG227"/>
    <mergeCell ref="AH227:AI227"/>
    <mergeCell ref="AJ227:AK227"/>
    <mergeCell ref="AL227:AM227"/>
    <mergeCell ref="AN227:AO227"/>
    <mergeCell ref="AP227:AQ227"/>
    <mergeCell ref="A227:C227"/>
    <mergeCell ref="D227:G227"/>
    <mergeCell ref="H227:K227"/>
    <mergeCell ref="L227:O227"/>
    <mergeCell ref="AB227:AC227"/>
    <mergeCell ref="AD227:AE227"/>
    <mergeCell ref="X226:Y226"/>
    <mergeCell ref="Z226:AA226"/>
    <mergeCell ref="AR226:AS226"/>
    <mergeCell ref="AT226:AU226"/>
    <mergeCell ref="AF226:AG226"/>
    <mergeCell ref="AH226:AI226"/>
    <mergeCell ref="AJ226:AK226"/>
    <mergeCell ref="AL226:AM226"/>
    <mergeCell ref="AN226:AO226"/>
    <mergeCell ref="AP226:AQ226"/>
    <mergeCell ref="AB225:AC225"/>
    <mergeCell ref="AD225:AE225"/>
    <mergeCell ref="AB226:AC226"/>
    <mergeCell ref="AD226:AE226"/>
    <mergeCell ref="A226:C226"/>
    <mergeCell ref="D226:G226"/>
    <mergeCell ref="H226:K226"/>
    <mergeCell ref="L226:O226"/>
    <mergeCell ref="P226:Q226"/>
    <mergeCell ref="R226:S226"/>
    <mergeCell ref="A225:C225"/>
    <mergeCell ref="D225:G225"/>
    <mergeCell ref="H225:K225"/>
    <mergeCell ref="L225:O225"/>
    <mergeCell ref="X225:Y225"/>
    <mergeCell ref="Z225:AA225"/>
    <mergeCell ref="AR225:AS225"/>
    <mergeCell ref="AT225:AU225"/>
    <mergeCell ref="AF225:AG225"/>
    <mergeCell ref="AH225:AI225"/>
    <mergeCell ref="AJ225:AK225"/>
    <mergeCell ref="AL225:AM225"/>
    <mergeCell ref="AN225:AO225"/>
    <mergeCell ref="AP225:AQ225"/>
    <mergeCell ref="AB181:AC181"/>
    <mergeCell ref="AD181:AE181"/>
    <mergeCell ref="P225:Q225"/>
    <mergeCell ref="R225:S225"/>
    <mergeCell ref="T225:U225"/>
    <mergeCell ref="V225:W225"/>
    <mergeCell ref="P181:Q181"/>
    <mergeCell ref="R181:S181"/>
    <mergeCell ref="T181:U181"/>
    <mergeCell ref="V181:W181"/>
    <mergeCell ref="AR181:AS181"/>
    <mergeCell ref="AT181:AU181"/>
    <mergeCell ref="AF181:AG181"/>
    <mergeCell ref="AH181:AI181"/>
    <mergeCell ref="AN181:AO181"/>
    <mergeCell ref="AP181:AQ181"/>
    <mergeCell ref="A181:C181"/>
    <mergeCell ref="D181:G181"/>
    <mergeCell ref="H181:K181"/>
    <mergeCell ref="L181:O181"/>
    <mergeCell ref="X180:Y180"/>
    <mergeCell ref="Z180:AA180"/>
    <mergeCell ref="X181:Y181"/>
    <mergeCell ref="Z181:AA181"/>
    <mergeCell ref="T180:U180"/>
    <mergeCell ref="V180:W180"/>
    <mergeCell ref="AT180:AU180"/>
    <mergeCell ref="AF180:AG180"/>
    <mergeCell ref="AH180:AI180"/>
    <mergeCell ref="AJ180:AK180"/>
    <mergeCell ref="AL180:AM180"/>
    <mergeCell ref="AN180:AO180"/>
    <mergeCell ref="AB180:AC180"/>
    <mergeCell ref="AD180:AE180"/>
    <mergeCell ref="X179:Y179"/>
    <mergeCell ref="AH179:AI179"/>
    <mergeCell ref="AD179:AE179"/>
    <mergeCell ref="AF179:AG179"/>
    <mergeCell ref="AB179:AC179"/>
    <mergeCell ref="A180:C180"/>
    <mergeCell ref="D180:G180"/>
    <mergeCell ref="H180:K180"/>
    <mergeCell ref="L180:O180"/>
    <mergeCell ref="P180:Q180"/>
    <mergeCell ref="R180:S180"/>
    <mergeCell ref="A178:C178"/>
    <mergeCell ref="D178:G178"/>
    <mergeCell ref="L179:O179"/>
    <mergeCell ref="T178:U178"/>
    <mergeCell ref="V178:W178"/>
    <mergeCell ref="V179:W179"/>
    <mergeCell ref="A179:C179"/>
    <mergeCell ref="D179:G179"/>
    <mergeCell ref="H179:K179"/>
    <mergeCell ref="R179:S179"/>
    <mergeCell ref="P179:Q179"/>
    <mergeCell ref="T179:U179"/>
    <mergeCell ref="H178:K178"/>
    <mergeCell ref="P178:Q178"/>
    <mergeCell ref="L178:O178"/>
    <mergeCell ref="R178:S178"/>
    <mergeCell ref="A140:O140"/>
    <mergeCell ref="P140:AE140"/>
    <mergeCell ref="AL134:AM134"/>
    <mergeCell ref="AN134:AO134"/>
    <mergeCell ref="V134:W134"/>
    <mergeCell ref="X134:Y134"/>
    <mergeCell ref="Z134:AA134"/>
    <mergeCell ref="AB134:AC134"/>
    <mergeCell ref="AR134:AS134"/>
    <mergeCell ref="AD134:AE134"/>
    <mergeCell ref="AF134:AG134"/>
    <mergeCell ref="AJ134:AK134"/>
    <mergeCell ref="AH134:AI134"/>
    <mergeCell ref="X178:Y178"/>
    <mergeCell ref="AH178:AI178"/>
    <mergeCell ref="AT134:AU134"/>
    <mergeCell ref="R133:S133"/>
    <mergeCell ref="T133:U133"/>
    <mergeCell ref="V133:W133"/>
    <mergeCell ref="A134:C134"/>
    <mergeCell ref="D134:G134"/>
    <mergeCell ref="H134:K134"/>
    <mergeCell ref="L134:O134"/>
    <mergeCell ref="P134:Q134"/>
    <mergeCell ref="R134:S134"/>
    <mergeCell ref="AR133:AS133"/>
    <mergeCell ref="AT133:AU133"/>
    <mergeCell ref="AF133:AG133"/>
    <mergeCell ref="AH133:AI133"/>
    <mergeCell ref="AJ133:AK133"/>
    <mergeCell ref="AL133:AM133"/>
    <mergeCell ref="AN133:AO133"/>
    <mergeCell ref="AP133:AQ133"/>
    <mergeCell ref="A133:C133"/>
    <mergeCell ref="D133:G133"/>
    <mergeCell ref="H133:K133"/>
    <mergeCell ref="L133:O133"/>
    <mergeCell ref="AB133:AC133"/>
    <mergeCell ref="AD133:AE133"/>
    <mergeCell ref="X133:Y133"/>
    <mergeCell ref="Z133:AA133"/>
    <mergeCell ref="P133:Q133"/>
    <mergeCell ref="A137:C137"/>
    <mergeCell ref="D137:G137"/>
    <mergeCell ref="H137:K137"/>
    <mergeCell ref="L137:O137"/>
    <mergeCell ref="X137:Y137"/>
    <mergeCell ref="Z137:AA137"/>
    <mergeCell ref="P137:Q137"/>
    <mergeCell ref="R137:S137"/>
    <mergeCell ref="T137:U137"/>
    <mergeCell ref="V137:W137"/>
    <mergeCell ref="Z136:AA136"/>
    <mergeCell ref="AT137:AU137"/>
    <mergeCell ref="AF137:AG137"/>
    <mergeCell ref="AH137:AI137"/>
    <mergeCell ref="AJ137:AK137"/>
    <mergeCell ref="AL137:AM137"/>
    <mergeCell ref="AN137:AO137"/>
    <mergeCell ref="AP137:AQ137"/>
    <mergeCell ref="AB137:AC137"/>
    <mergeCell ref="AD137:AE137"/>
    <mergeCell ref="V136:W136"/>
    <mergeCell ref="AB136:AC136"/>
    <mergeCell ref="AD136:AE136"/>
    <mergeCell ref="AR136:AS136"/>
    <mergeCell ref="AT136:AU136"/>
    <mergeCell ref="AF136:AG136"/>
    <mergeCell ref="AH136:AI136"/>
    <mergeCell ref="AJ136:AK136"/>
    <mergeCell ref="AL136:AM136"/>
    <mergeCell ref="X136:Y136"/>
    <mergeCell ref="AP136:AQ136"/>
    <mergeCell ref="P136:Q136"/>
    <mergeCell ref="R136:S136"/>
    <mergeCell ref="A135:C135"/>
    <mergeCell ref="D135:G135"/>
    <mergeCell ref="H135:K135"/>
    <mergeCell ref="L135:O135"/>
    <mergeCell ref="A136:C136"/>
    <mergeCell ref="D136:G136"/>
    <mergeCell ref="T136:U136"/>
    <mergeCell ref="H136:K136"/>
    <mergeCell ref="L136:O136"/>
    <mergeCell ref="AB135:AC135"/>
    <mergeCell ref="AD135:AE135"/>
    <mergeCell ref="AR135:AS135"/>
    <mergeCell ref="AT135:AU135"/>
    <mergeCell ref="AF135:AG135"/>
    <mergeCell ref="AH135:AI135"/>
    <mergeCell ref="AJ135:AK135"/>
    <mergeCell ref="AL135:AM135"/>
    <mergeCell ref="AN135:AO135"/>
    <mergeCell ref="AP135:AQ135"/>
    <mergeCell ref="T132:U132"/>
    <mergeCell ref="V132:W132"/>
    <mergeCell ref="X132:Y132"/>
    <mergeCell ref="Z132:AA132"/>
    <mergeCell ref="AB132:AC132"/>
    <mergeCell ref="AD132:AE132"/>
    <mergeCell ref="T134:U134"/>
    <mergeCell ref="AP134:AQ134"/>
    <mergeCell ref="P135:Q135"/>
    <mergeCell ref="R135:S135"/>
    <mergeCell ref="T135:U135"/>
    <mergeCell ref="V135:W135"/>
    <mergeCell ref="X135:Y135"/>
    <mergeCell ref="Z135:AA135"/>
    <mergeCell ref="AR132:AS132"/>
    <mergeCell ref="AT132:AU132"/>
    <mergeCell ref="AF132:AG132"/>
    <mergeCell ref="AH132:AI132"/>
    <mergeCell ref="AJ132:AK132"/>
    <mergeCell ref="AL132:AM132"/>
    <mergeCell ref="AN132:AO132"/>
    <mergeCell ref="AP132:AQ132"/>
    <mergeCell ref="P132:Q132"/>
    <mergeCell ref="R132:S132"/>
    <mergeCell ref="A131:C131"/>
    <mergeCell ref="D131:G131"/>
    <mergeCell ref="H131:K131"/>
    <mergeCell ref="L131:O131"/>
    <mergeCell ref="A132:C132"/>
    <mergeCell ref="D132:G132"/>
    <mergeCell ref="H132:K132"/>
    <mergeCell ref="L132:O132"/>
    <mergeCell ref="AB131:AC131"/>
    <mergeCell ref="AD131:AE131"/>
    <mergeCell ref="AR131:AS131"/>
    <mergeCell ref="AT131:AU131"/>
    <mergeCell ref="AF131:AG131"/>
    <mergeCell ref="AH131:AI131"/>
    <mergeCell ref="AJ131:AK131"/>
    <mergeCell ref="AL131:AM131"/>
    <mergeCell ref="AN131:AO131"/>
    <mergeCell ref="AP131:AQ131"/>
    <mergeCell ref="T130:U130"/>
    <mergeCell ref="V130:W130"/>
    <mergeCell ref="X130:Y130"/>
    <mergeCell ref="Z130:AA130"/>
    <mergeCell ref="P131:Q131"/>
    <mergeCell ref="R131:S131"/>
    <mergeCell ref="T131:U131"/>
    <mergeCell ref="V131:W131"/>
    <mergeCell ref="X131:Y131"/>
    <mergeCell ref="Z131:AA131"/>
    <mergeCell ref="AB130:AC130"/>
    <mergeCell ref="AD130:AE130"/>
    <mergeCell ref="AR130:AS130"/>
    <mergeCell ref="AT130:AU130"/>
    <mergeCell ref="AF130:AG130"/>
    <mergeCell ref="AH130:AI130"/>
    <mergeCell ref="AJ130:AK130"/>
    <mergeCell ref="AL130:AM130"/>
    <mergeCell ref="AN130:AO130"/>
    <mergeCell ref="AP130:AQ130"/>
    <mergeCell ref="P130:Q130"/>
    <mergeCell ref="R130:S130"/>
    <mergeCell ref="A129:C129"/>
    <mergeCell ref="D129:G129"/>
    <mergeCell ref="H129:K129"/>
    <mergeCell ref="L129:O129"/>
    <mergeCell ref="A130:C130"/>
    <mergeCell ref="D130:G130"/>
    <mergeCell ref="H130:K130"/>
    <mergeCell ref="L130:O130"/>
    <mergeCell ref="AB129:AC129"/>
    <mergeCell ref="AD129:AE129"/>
    <mergeCell ref="AR129:AS129"/>
    <mergeCell ref="AT129:AU129"/>
    <mergeCell ref="AF129:AG129"/>
    <mergeCell ref="AH129:AI129"/>
    <mergeCell ref="AJ129:AK129"/>
    <mergeCell ref="AL129:AM129"/>
    <mergeCell ref="AN129:AO129"/>
    <mergeCell ref="AP129:AQ129"/>
    <mergeCell ref="T128:U128"/>
    <mergeCell ref="V128:W128"/>
    <mergeCell ref="X128:Y128"/>
    <mergeCell ref="Z128:AA128"/>
    <mergeCell ref="P129:Q129"/>
    <mergeCell ref="R129:S129"/>
    <mergeCell ref="T129:U129"/>
    <mergeCell ref="V129:W129"/>
    <mergeCell ref="X129:Y129"/>
    <mergeCell ref="Z129:AA129"/>
    <mergeCell ref="AB128:AC128"/>
    <mergeCell ref="AD128:AE128"/>
    <mergeCell ref="AR128:AS128"/>
    <mergeCell ref="AT128:AU128"/>
    <mergeCell ref="AF128:AG128"/>
    <mergeCell ref="AH128:AI128"/>
    <mergeCell ref="AJ128:AK128"/>
    <mergeCell ref="AL128:AM128"/>
    <mergeCell ref="AN128:AO128"/>
    <mergeCell ref="AP128:AQ128"/>
    <mergeCell ref="P128:Q128"/>
    <mergeCell ref="R128:S128"/>
    <mergeCell ref="A127:C127"/>
    <mergeCell ref="D127:G127"/>
    <mergeCell ref="H127:K127"/>
    <mergeCell ref="L127:O127"/>
    <mergeCell ref="A128:C128"/>
    <mergeCell ref="D128:G128"/>
    <mergeCell ref="H128:K128"/>
    <mergeCell ref="L128:O128"/>
    <mergeCell ref="AB127:AC127"/>
    <mergeCell ref="AD127:AE127"/>
    <mergeCell ref="AR127:AS127"/>
    <mergeCell ref="AT127:AU127"/>
    <mergeCell ref="AF127:AG127"/>
    <mergeCell ref="AH127:AI127"/>
    <mergeCell ref="AJ127:AK127"/>
    <mergeCell ref="AL127:AM127"/>
    <mergeCell ref="AN127:AO127"/>
    <mergeCell ref="AP127:AQ127"/>
    <mergeCell ref="T126:U126"/>
    <mergeCell ref="V126:W126"/>
    <mergeCell ref="X126:Y126"/>
    <mergeCell ref="Z126:AA126"/>
    <mergeCell ref="P127:Q127"/>
    <mergeCell ref="R127:S127"/>
    <mergeCell ref="T127:U127"/>
    <mergeCell ref="V127:W127"/>
    <mergeCell ref="X127:Y127"/>
    <mergeCell ref="Z127:AA127"/>
    <mergeCell ref="AB126:AC126"/>
    <mergeCell ref="AD126:AE126"/>
    <mergeCell ref="AR126:AS126"/>
    <mergeCell ref="AT126:AU126"/>
    <mergeCell ref="AF126:AG126"/>
    <mergeCell ref="AH126:AI126"/>
    <mergeCell ref="AJ126:AK126"/>
    <mergeCell ref="AL126:AM126"/>
    <mergeCell ref="AN126:AO126"/>
    <mergeCell ref="AP126:AQ126"/>
    <mergeCell ref="P126:Q126"/>
    <mergeCell ref="R126:S126"/>
    <mergeCell ref="A125:C125"/>
    <mergeCell ref="D125:G125"/>
    <mergeCell ref="H125:K125"/>
    <mergeCell ref="L125:O125"/>
    <mergeCell ref="A126:C126"/>
    <mergeCell ref="D126:G126"/>
    <mergeCell ref="H126:K126"/>
    <mergeCell ref="L126:O126"/>
    <mergeCell ref="AB125:AC125"/>
    <mergeCell ref="AD125:AE125"/>
    <mergeCell ref="AR125:AS125"/>
    <mergeCell ref="AT125:AU125"/>
    <mergeCell ref="AF125:AG125"/>
    <mergeCell ref="AH125:AI125"/>
    <mergeCell ref="AJ125:AK125"/>
    <mergeCell ref="AL125:AM125"/>
    <mergeCell ref="AN125:AO125"/>
    <mergeCell ref="AP125:AQ125"/>
    <mergeCell ref="T124:U124"/>
    <mergeCell ref="V124:W124"/>
    <mergeCell ref="X124:Y124"/>
    <mergeCell ref="Z124:AA124"/>
    <mergeCell ref="P125:Q125"/>
    <mergeCell ref="R125:S125"/>
    <mergeCell ref="T125:U125"/>
    <mergeCell ref="V125:W125"/>
    <mergeCell ref="X125:Y125"/>
    <mergeCell ref="Z125:AA125"/>
    <mergeCell ref="AB124:AC124"/>
    <mergeCell ref="AD124:AE124"/>
    <mergeCell ref="AR124:AS124"/>
    <mergeCell ref="AT124:AU124"/>
    <mergeCell ref="AF124:AG124"/>
    <mergeCell ref="AH124:AI124"/>
    <mergeCell ref="AJ124:AK124"/>
    <mergeCell ref="AL124:AM124"/>
    <mergeCell ref="AN124:AO124"/>
    <mergeCell ref="AP124:AQ124"/>
    <mergeCell ref="P124:Q124"/>
    <mergeCell ref="R124:S124"/>
    <mergeCell ref="A123:C123"/>
    <mergeCell ref="D123:G123"/>
    <mergeCell ref="H123:K123"/>
    <mergeCell ref="L123:O123"/>
    <mergeCell ref="A124:C124"/>
    <mergeCell ref="D124:G124"/>
    <mergeCell ref="H124:K124"/>
    <mergeCell ref="L124:O124"/>
    <mergeCell ref="AB123:AC123"/>
    <mergeCell ref="AD123:AE123"/>
    <mergeCell ref="AR123:AS123"/>
    <mergeCell ref="AT123:AU123"/>
    <mergeCell ref="AF123:AG123"/>
    <mergeCell ref="AH123:AI123"/>
    <mergeCell ref="AJ123:AK123"/>
    <mergeCell ref="AL123:AM123"/>
    <mergeCell ref="AN123:AO123"/>
    <mergeCell ref="AP123:AQ123"/>
    <mergeCell ref="T122:U122"/>
    <mergeCell ref="V122:W122"/>
    <mergeCell ref="X122:Y122"/>
    <mergeCell ref="Z122:AA122"/>
    <mergeCell ref="P123:Q123"/>
    <mergeCell ref="R123:S123"/>
    <mergeCell ref="T123:U123"/>
    <mergeCell ref="V123:W123"/>
    <mergeCell ref="X123:Y123"/>
    <mergeCell ref="Z123:AA123"/>
    <mergeCell ref="AB122:AC122"/>
    <mergeCell ref="AD122:AE122"/>
    <mergeCell ref="AR122:AS122"/>
    <mergeCell ref="AT122:AU122"/>
    <mergeCell ref="AF122:AG122"/>
    <mergeCell ref="AH122:AI122"/>
    <mergeCell ref="AJ122:AK122"/>
    <mergeCell ref="AL122:AM122"/>
    <mergeCell ref="AN122:AO122"/>
    <mergeCell ref="AP122:AQ122"/>
    <mergeCell ref="P122:Q122"/>
    <mergeCell ref="R122:S122"/>
    <mergeCell ref="A121:C121"/>
    <mergeCell ref="D121:G121"/>
    <mergeCell ref="H121:K121"/>
    <mergeCell ref="L121:O121"/>
    <mergeCell ref="A122:C122"/>
    <mergeCell ref="D122:G122"/>
    <mergeCell ref="H122:K122"/>
    <mergeCell ref="L122:O122"/>
    <mergeCell ref="AB121:AC121"/>
    <mergeCell ref="AD121:AE121"/>
    <mergeCell ref="AR121:AS121"/>
    <mergeCell ref="AT121:AU121"/>
    <mergeCell ref="AF121:AG121"/>
    <mergeCell ref="AH121:AI121"/>
    <mergeCell ref="AJ121:AK121"/>
    <mergeCell ref="AL121:AM121"/>
    <mergeCell ref="AN121:AO121"/>
    <mergeCell ref="AP121:AQ121"/>
    <mergeCell ref="T120:U120"/>
    <mergeCell ref="V120:W120"/>
    <mergeCell ref="X120:Y120"/>
    <mergeCell ref="Z120:AA120"/>
    <mergeCell ref="P121:Q121"/>
    <mergeCell ref="R121:S121"/>
    <mergeCell ref="T121:U121"/>
    <mergeCell ref="V121:W121"/>
    <mergeCell ref="X121:Y121"/>
    <mergeCell ref="Z121:AA121"/>
    <mergeCell ref="AB120:AC120"/>
    <mergeCell ref="AD120:AE120"/>
    <mergeCell ref="AR120:AS120"/>
    <mergeCell ref="AT120:AU120"/>
    <mergeCell ref="AF120:AG120"/>
    <mergeCell ref="AH120:AI120"/>
    <mergeCell ref="AJ120:AK120"/>
    <mergeCell ref="AL120:AM120"/>
    <mergeCell ref="AN120:AO120"/>
    <mergeCell ref="AP120:AQ120"/>
    <mergeCell ref="P120:Q120"/>
    <mergeCell ref="R120:S120"/>
    <mergeCell ref="A119:C119"/>
    <mergeCell ref="D119:G119"/>
    <mergeCell ref="H119:K119"/>
    <mergeCell ref="L119:O119"/>
    <mergeCell ref="A120:C120"/>
    <mergeCell ref="D120:G120"/>
    <mergeCell ref="H120:K120"/>
    <mergeCell ref="L120:O120"/>
    <mergeCell ref="AB119:AC119"/>
    <mergeCell ref="AD119:AE119"/>
    <mergeCell ref="AR119:AS119"/>
    <mergeCell ref="AT119:AU119"/>
    <mergeCell ref="AF119:AG119"/>
    <mergeCell ref="AH119:AI119"/>
    <mergeCell ref="AJ119:AK119"/>
    <mergeCell ref="AL119:AM119"/>
    <mergeCell ref="AN119:AO119"/>
    <mergeCell ref="AP119:AQ119"/>
    <mergeCell ref="X118:Y118"/>
    <mergeCell ref="Z118:AA118"/>
    <mergeCell ref="AN118:AO118"/>
    <mergeCell ref="AP118:AQ118"/>
    <mergeCell ref="P119:Q119"/>
    <mergeCell ref="R119:S119"/>
    <mergeCell ref="T119:U119"/>
    <mergeCell ref="V119:W119"/>
    <mergeCell ref="X119:Y119"/>
    <mergeCell ref="Z119:AA119"/>
    <mergeCell ref="AR118:AS118"/>
    <mergeCell ref="AT118:AU118"/>
    <mergeCell ref="AF118:AG118"/>
    <mergeCell ref="AH118:AI118"/>
    <mergeCell ref="AJ118:AK118"/>
    <mergeCell ref="AL118:AM118"/>
    <mergeCell ref="T118:U118"/>
    <mergeCell ref="V118:W118"/>
    <mergeCell ref="A118:C118"/>
    <mergeCell ref="D118:G118"/>
    <mergeCell ref="H118:K118"/>
    <mergeCell ref="L118:O118"/>
    <mergeCell ref="AB118:AC118"/>
    <mergeCell ref="AD118:AE118"/>
    <mergeCell ref="P118:Q118"/>
    <mergeCell ref="R118:S118"/>
    <mergeCell ref="X117:Y117"/>
    <mergeCell ref="Z117:AA117"/>
    <mergeCell ref="P117:Q117"/>
    <mergeCell ref="R117:S117"/>
    <mergeCell ref="T117:U117"/>
    <mergeCell ref="V117:W117"/>
    <mergeCell ref="AH117:AI117"/>
    <mergeCell ref="AJ117:AK117"/>
    <mergeCell ref="AL117:AM117"/>
    <mergeCell ref="AN117:AO117"/>
    <mergeCell ref="AP117:AQ117"/>
    <mergeCell ref="AB117:AC117"/>
    <mergeCell ref="AD117:AE117"/>
    <mergeCell ref="AT115:AU115"/>
    <mergeCell ref="AD115:AE115"/>
    <mergeCell ref="AR116:AS116"/>
    <mergeCell ref="A117:C117"/>
    <mergeCell ref="D117:G117"/>
    <mergeCell ref="H117:K117"/>
    <mergeCell ref="L117:O117"/>
    <mergeCell ref="AR117:AS117"/>
    <mergeCell ref="AT117:AU117"/>
    <mergeCell ref="AF117:AG117"/>
    <mergeCell ref="T116:U116"/>
    <mergeCell ref="V116:W116"/>
    <mergeCell ref="X116:Y116"/>
    <mergeCell ref="X115:Y115"/>
    <mergeCell ref="AT116:AU116"/>
    <mergeCell ref="AF116:AG116"/>
    <mergeCell ref="AH116:AI116"/>
    <mergeCell ref="AJ116:AK116"/>
    <mergeCell ref="AL116:AM116"/>
    <mergeCell ref="AN116:AO116"/>
    <mergeCell ref="P116:Q116"/>
    <mergeCell ref="Z115:AA115"/>
    <mergeCell ref="AB115:AC115"/>
    <mergeCell ref="Z116:AA116"/>
    <mergeCell ref="AB116:AC116"/>
    <mergeCell ref="A116:C116"/>
    <mergeCell ref="D116:G116"/>
    <mergeCell ref="H116:K116"/>
    <mergeCell ref="L116:O116"/>
    <mergeCell ref="R116:S116"/>
    <mergeCell ref="AP116:AQ116"/>
    <mergeCell ref="AF115:AG115"/>
    <mergeCell ref="AH115:AI115"/>
    <mergeCell ref="AD116:AE116"/>
    <mergeCell ref="AL115:AM115"/>
    <mergeCell ref="AN115:AO115"/>
    <mergeCell ref="AP115:AQ115"/>
    <mergeCell ref="AR115:AS115"/>
    <mergeCell ref="A115:C115"/>
    <mergeCell ref="D115:G115"/>
    <mergeCell ref="H115:K115"/>
    <mergeCell ref="L115:O115"/>
    <mergeCell ref="P115:Q115"/>
    <mergeCell ref="R115:S115"/>
    <mergeCell ref="T115:U115"/>
    <mergeCell ref="V115:W115"/>
    <mergeCell ref="AJ115:AK115"/>
    <mergeCell ref="AT114:AU114"/>
    <mergeCell ref="AF114:AG114"/>
    <mergeCell ref="AH114:AI114"/>
    <mergeCell ref="AJ114:AK114"/>
    <mergeCell ref="AL114:AM114"/>
    <mergeCell ref="AN114:AO114"/>
    <mergeCell ref="AP114:AQ114"/>
    <mergeCell ref="AR113:AS113"/>
    <mergeCell ref="AT113:AU113"/>
    <mergeCell ref="A114:C114"/>
    <mergeCell ref="D114:G114"/>
    <mergeCell ref="H114:K114"/>
    <mergeCell ref="L114:O114"/>
    <mergeCell ref="P114:Q114"/>
    <mergeCell ref="R114:S114"/>
    <mergeCell ref="T114:U114"/>
    <mergeCell ref="AR114:AS114"/>
    <mergeCell ref="V114:W114"/>
    <mergeCell ref="AJ113:AK113"/>
    <mergeCell ref="AL113:AM113"/>
    <mergeCell ref="AN113:AO113"/>
    <mergeCell ref="Z114:AA114"/>
    <mergeCell ref="AB114:AC114"/>
    <mergeCell ref="AD114:AE114"/>
    <mergeCell ref="AP113:AQ113"/>
    <mergeCell ref="T113:U113"/>
    <mergeCell ref="V113:W113"/>
    <mergeCell ref="AF113:AG113"/>
    <mergeCell ref="AH113:AI113"/>
    <mergeCell ref="X113:Y113"/>
    <mergeCell ref="AD112:AE112"/>
    <mergeCell ref="A113:C113"/>
    <mergeCell ref="D113:G113"/>
    <mergeCell ref="H113:K113"/>
    <mergeCell ref="L113:O113"/>
    <mergeCell ref="Z113:AA113"/>
    <mergeCell ref="AB113:AC113"/>
    <mergeCell ref="AD113:AE113"/>
    <mergeCell ref="P113:Q113"/>
    <mergeCell ref="R113:S113"/>
    <mergeCell ref="T112:U112"/>
    <mergeCell ref="V112:W112"/>
    <mergeCell ref="AR112:AS112"/>
    <mergeCell ref="AT112:AU112"/>
    <mergeCell ref="AF112:AG112"/>
    <mergeCell ref="AH112:AI112"/>
    <mergeCell ref="AJ112:AK112"/>
    <mergeCell ref="AL112:AM112"/>
    <mergeCell ref="AN112:AO112"/>
    <mergeCell ref="AP112:AQ112"/>
    <mergeCell ref="A112:C112"/>
    <mergeCell ref="D112:G112"/>
    <mergeCell ref="H112:K112"/>
    <mergeCell ref="L112:O112"/>
    <mergeCell ref="P112:Q112"/>
    <mergeCell ref="R112:S112"/>
    <mergeCell ref="AR110:AS110"/>
    <mergeCell ref="AT111:AU111"/>
    <mergeCell ref="AF111:AG111"/>
    <mergeCell ref="AH111:AI111"/>
    <mergeCell ref="AJ111:AK111"/>
    <mergeCell ref="AL111:AM111"/>
    <mergeCell ref="AN111:AO111"/>
    <mergeCell ref="AP111:AQ111"/>
    <mergeCell ref="AR111:AS111"/>
    <mergeCell ref="AN110:AO110"/>
    <mergeCell ref="T111:U111"/>
    <mergeCell ref="X111:Y111"/>
    <mergeCell ref="V111:W111"/>
    <mergeCell ref="Z110:AA110"/>
    <mergeCell ref="AB110:AC110"/>
    <mergeCell ref="AD110:AE110"/>
    <mergeCell ref="AP110:AQ110"/>
    <mergeCell ref="A111:C111"/>
    <mergeCell ref="D111:G111"/>
    <mergeCell ref="H111:K111"/>
    <mergeCell ref="L111:O111"/>
    <mergeCell ref="P111:Q111"/>
    <mergeCell ref="R111:S111"/>
    <mergeCell ref="Z111:AA111"/>
    <mergeCell ref="AB111:AC111"/>
    <mergeCell ref="V110:W110"/>
    <mergeCell ref="AR109:AS109"/>
    <mergeCell ref="AT109:AU109"/>
    <mergeCell ref="A110:C110"/>
    <mergeCell ref="D110:G110"/>
    <mergeCell ref="H110:K110"/>
    <mergeCell ref="L110:O110"/>
    <mergeCell ref="P110:Q110"/>
    <mergeCell ref="R110:S110"/>
    <mergeCell ref="T110:U110"/>
    <mergeCell ref="AT110:AU110"/>
    <mergeCell ref="Z109:AA109"/>
    <mergeCell ref="AD111:AE111"/>
    <mergeCell ref="AF110:AG110"/>
    <mergeCell ref="AH110:AI110"/>
    <mergeCell ref="AJ110:AK110"/>
    <mergeCell ref="AL110:AM110"/>
    <mergeCell ref="V109:W109"/>
    <mergeCell ref="X109:Y109"/>
    <mergeCell ref="AP109:AQ109"/>
    <mergeCell ref="AB109:AC109"/>
    <mergeCell ref="AD109:AE109"/>
    <mergeCell ref="AF109:AG109"/>
    <mergeCell ref="AH109:AI109"/>
    <mergeCell ref="AJ109:AK109"/>
    <mergeCell ref="AL109:AM109"/>
    <mergeCell ref="AN109:AO109"/>
    <mergeCell ref="AP108:AQ108"/>
    <mergeCell ref="AR108:AS108"/>
    <mergeCell ref="AT108:AU108"/>
    <mergeCell ref="A109:C109"/>
    <mergeCell ref="D109:G109"/>
    <mergeCell ref="H109:K109"/>
    <mergeCell ref="L109:O109"/>
    <mergeCell ref="P109:Q109"/>
    <mergeCell ref="R109:S109"/>
    <mergeCell ref="T109:U109"/>
    <mergeCell ref="AD108:AE108"/>
    <mergeCell ref="AF108:AG108"/>
    <mergeCell ref="AH108:AI108"/>
    <mergeCell ref="AJ108:AK108"/>
    <mergeCell ref="AL108:AM108"/>
    <mergeCell ref="AN108:AO108"/>
    <mergeCell ref="T108:U108"/>
    <mergeCell ref="AH107:AI107"/>
    <mergeCell ref="AJ107:AK107"/>
    <mergeCell ref="V108:W108"/>
    <mergeCell ref="X108:Y108"/>
    <mergeCell ref="Z108:AA108"/>
    <mergeCell ref="AB108:AC108"/>
    <mergeCell ref="X107:Y107"/>
    <mergeCell ref="Z107:AA107"/>
    <mergeCell ref="AD107:AE107"/>
    <mergeCell ref="R108:S108"/>
    <mergeCell ref="P107:Q107"/>
    <mergeCell ref="R107:S107"/>
    <mergeCell ref="A108:C108"/>
    <mergeCell ref="D108:G108"/>
    <mergeCell ref="H108:K108"/>
    <mergeCell ref="L108:O108"/>
    <mergeCell ref="P108:Q108"/>
    <mergeCell ref="A107:C107"/>
    <mergeCell ref="D107:G107"/>
    <mergeCell ref="AB107:AC107"/>
    <mergeCell ref="AF107:AG107"/>
    <mergeCell ref="AT107:AU107"/>
    <mergeCell ref="AP107:AQ107"/>
    <mergeCell ref="AR107:AS107"/>
    <mergeCell ref="AL107:AM107"/>
    <mergeCell ref="AN107:AO107"/>
    <mergeCell ref="H107:K107"/>
    <mergeCell ref="L107:O107"/>
    <mergeCell ref="T107:U107"/>
    <mergeCell ref="V107:W107"/>
    <mergeCell ref="AR106:AS106"/>
    <mergeCell ref="AT106:AU106"/>
    <mergeCell ref="AH106:AI106"/>
    <mergeCell ref="Z106:AA106"/>
    <mergeCell ref="AJ106:AK106"/>
    <mergeCell ref="AL106:AM106"/>
    <mergeCell ref="AB106:AC106"/>
    <mergeCell ref="AD106:AE106"/>
    <mergeCell ref="AN106:AO106"/>
    <mergeCell ref="AP106:AQ106"/>
    <mergeCell ref="AP105:AQ105"/>
    <mergeCell ref="AR105:AS105"/>
    <mergeCell ref="AH105:AI105"/>
    <mergeCell ref="AJ105:AK105"/>
    <mergeCell ref="AL105:AM105"/>
    <mergeCell ref="AN105:AO105"/>
    <mergeCell ref="AT105:AU105"/>
    <mergeCell ref="A106:C106"/>
    <mergeCell ref="D106:G106"/>
    <mergeCell ref="H106:K106"/>
    <mergeCell ref="L106:O106"/>
    <mergeCell ref="P106:Q106"/>
    <mergeCell ref="R106:S106"/>
    <mergeCell ref="T106:U106"/>
    <mergeCell ref="AB105:AC105"/>
    <mergeCell ref="AD105:AE105"/>
    <mergeCell ref="AR104:AS104"/>
    <mergeCell ref="AT104:AU104"/>
    <mergeCell ref="A105:C105"/>
    <mergeCell ref="D105:G105"/>
    <mergeCell ref="H105:K105"/>
    <mergeCell ref="L105:O105"/>
    <mergeCell ref="P105:Q105"/>
    <mergeCell ref="R105:S105"/>
    <mergeCell ref="T105:U105"/>
    <mergeCell ref="V105:W105"/>
    <mergeCell ref="V104:W104"/>
    <mergeCell ref="AH104:AI104"/>
    <mergeCell ref="AJ104:AK104"/>
    <mergeCell ref="AL104:AM104"/>
    <mergeCell ref="AN104:AO104"/>
    <mergeCell ref="AP104:AQ104"/>
    <mergeCell ref="AF104:AG104"/>
    <mergeCell ref="A103:C103"/>
    <mergeCell ref="D103:G103"/>
    <mergeCell ref="H103:K103"/>
    <mergeCell ref="L103:O103"/>
    <mergeCell ref="AT103:AU103"/>
    <mergeCell ref="A104:C104"/>
    <mergeCell ref="D104:G104"/>
    <mergeCell ref="H104:K104"/>
    <mergeCell ref="L104:O104"/>
    <mergeCell ref="P104:Q104"/>
    <mergeCell ref="V76:W76"/>
    <mergeCell ref="X76:Y76"/>
    <mergeCell ref="AD77:AE77"/>
    <mergeCell ref="Z76:AA76"/>
    <mergeCell ref="AB76:AC76"/>
    <mergeCell ref="AD87:AE87"/>
    <mergeCell ref="AB83:AC83"/>
    <mergeCell ref="Z87:AA87"/>
    <mergeCell ref="AD86:AE86"/>
    <mergeCell ref="AD84:AE84"/>
    <mergeCell ref="AF83:AG83"/>
    <mergeCell ref="AH87:AI87"/>
    <mergeCell ref="AD83:AE83"/>
    <mergeCell ref="X83:Y83"/>
    <mergeCell ref="Z83:AA83"/>
    <mergeCell ref="AH83:AI83"/>
    <mergeCell ref="AF86:AG86"/>
    <mergeCell ref="AH86:AI86"/>
    <mergeCell ref="AB85:AC85"/>
    <mergeCell ref="X85:Y85"/>
    <mergeCell ref="AR102:AS102"/>
    <mergeCell ref="AT102:AU102"/>
    <mergeCell ref="AF76:AG76"/>
    <mergeCell ref="AR77:AS77"/>
    <mergeCell ref="AF77:AG77"/>
    <mergeCell ref="AP87:AQ87"/>
    <mergeCell ref="AF96:AG96"/>
    <mergeCell ref="AF87:AG87"/>
    <mergeCell ref="AT76:AU76"/>
    <mergeCell ref="AP76:AQ76"/>
    <mergeCell ref="AJ224:AK224"/>
    <mergeCell ref="AL224:AM224"/>
    <mergeCell ref="AR224:AS224"/>
    <mergeCell ref="AT224:AU224"/>
    <mergeCell ref="AN223:AO223"/>
    <mergeCell ref="AP223:AQ223"/>
    <mergeCell ref="AR223:AS223"/>
    <mergeCell ref="AT223:AU223"/>
    <mergeCell ref="AN224:AO224"/>
    <mergeCell ref="AP224:AQ224"/>
    <mergeCell ref="X224:Y224"/>
    <mergeCell ref="Z224:AA224"/>
    <mergeCell ref="AB224:AC224"/>
    <mergeCell ref="AD224:AE224"/>
    <mergeCell ref="AF224:AG224"/>
    <mergeCell ref="AH224:AI224"/>
    <mergeCell ref="T224:U224"/>
    <mergeCell ref="V224:W224"/>
    <mergeCell ref="A224:C224"/>
    <mergeCell ref="D224:G224"/>
    <mergeCell ref="H224:K224"/>
    <mergeCell ref="L224:O224"/>
    <mergeCell ref="P224:Q224"/>
    <mergeCell ref="R224:S224"/>
    <mergeCell ref="T223:U223"/>
    <mergeCell ref="V223:W223"/>
    <mergeCell ref="AF223:AG223"/>
    <mergeCell ref="AH223:AI223"/>
    <mergeCell ref="AJ223:AK223"/>
    <mergeCell ref="AL223:AM223"/>
    <mergeCell ref="X223:Y223"/>
    <mergeCell ref="Z223:AA223"/>
    <mergeCell ref="AB223:AC223"/>
    <mergeCell ref="AD223:AE223"/>
    <mergeCell ref="A223:C223"/>
    <mergeCell ref="D223:G223"/>
    <mergeCell ref="H223:K223"/>
    <mergeCell ref="L223:O223"/>
    <mergeCell ref="P223:Q223"/>
    <mergeCell ref="R223:S223"/>
    <mergeCell ref="AR222:AS222"/>
    <mergeCell ref="AT222:AU222"/>
    <mergeCell ref="AF222:AG222"/>
    <mergeCell ref="AH222:AI222"/>
    <mergeCell ref="AJ222:AK222"/>
    <mergeCell ref="AL222:AM222"/>
    <mergeCell ref="AN222:AO222"/>
    <mergeCell ref="AP222:AQ222"/>
    <mergeCell ref="T222:U222"/>
    <mergeCell ref="V222:W222"/>
    <mergeCell ref="X222:Y222"/>
    <mergeCell ref="Z222:AA222"/>
    <mergeCell ref="AB222:AC222"/>
    <mergeCell ref="AD222:AE222"/>
    <mergeCell ref="P221:Q221"/>
    <mergeCell ref="R221:S221"/>
    <mergeCell ref="T221:U221"/>
    <mergeCell ref="V221:W221"/>
    <mergeCell ref="A222:C222"/>
    <mergeCell ref="D222:G222"/>
    <mergeCell ref="H222:K222"/>
    <mergeCell ref="L222:O222"/>
    <mergeCell ref="P222:Q222"/>
    <mergeCell ref="R222:S222"/>
    <mergeCell ref="AR221:AS221"/>
    <mergeCell ref="AT221:AU221"/>
    <mergeCell ref="AF221:AG221"/>
    <mergeCell ref="AH221:AI221"/>
    <mergeCell ref="AJ221:AK221"/>
    <mergeCell ref="AL221:AM221"/>
    <mergeCell ref="AN221:AO221"/>
    <mergeCell ref="AP221:AQ221"/>
    <mergeCell ref="AB220:AC220"/>
    <mergeCell ref="AD220:AE220"/>
    <mergeCell ref="A221:C221"/>
    <mergeCell ref="D221:G221"/>
    <mergeCell ref="H221:K221"/>
    <mergeCell ref="L221:O221"/>
    <mergeCell ref="AB221:AC221"/>
    <mergeCell ref="AD221:AE221"/>
    <mergeCell ref="X221:Y221"/>
    <mergeCell ref="Z221:AA221"/>
    <mergeCell ref="A220:C220"/>
    <mergeCell ref="D220:G220"/>
    <mergeCell ref="H220:K220"/>
    <mergeCell ref="L220:O220"/>
    <mergeCell ref="X220:Y220"/>
    <mergeCell ref="Z220:AA220"/>
    <mergeCell ref="P220:Q220"/>
    <mergeCell ref="R220:S220"/>
    <mergeCell ref="T220:U220"/>
    <mergeCell ref="V220:W220"/>
    <mergeCell ref="X219:Y219"/>
    <mergeCell ref="Z219:AA219"/>
    <mergeCell ref="AR220:AS220"/>
    <mergeCell ref="AT220:AU220"/>
    <mergeCell ref="AF220:AG220"/>
    <mergeCell ref="AH220:AI220"/>
    <mergeCell ref="AJ220:AK220"/>
    <mergeCell ref="AL220:AM220"/>
    <mergeCell ref="AN220:AO220"/>
    <mergeCell ref="AP220:AQ220"/>
    <mergeCell ref="T219:U219"/>
    <mergeCell ref="V219:W219"/>
    <mergeCell ref="AB219:AC219"/>
    <mergeCell ref="AD219:AE219"/>
    <mergeCell ref="AR219:AS219"/>
    <mergeCell ref="AT219:AU219"/>
    <mergeCell ref="AF219:AG219"/>
    <mergeCell ref="AH219:AI219"/>
    <mergeCell ref="AJ219:AK219"/>
    <mergeCell ref="AL219:AM219"/>
    <mergeCell ref="AN219:AO219"/>
    <mergeCell ref="AP219:AQ219"/>
    <mergeCell ref="P219:Q219"/>
    <mergeCell ref="R219:S219"/>
    <mergeCell ref="A218:C218"/>
    <mergeCell ref="D218:G218"/>
    <mergeCell ref="H218:K218"/>
    <mergeCell ref="L218:O218"/>
    <mergeCell ref="A219:C219"/>
    <mergeCell ref="D219:G219"/>
    <mergeCell ref="H219:K219"/>
    <mergeCell ref="L219:O219"/>
    <mergeCell ref="AB218:AC218"/>
    <mergeCell ref="AD218:AE218"/>
    <mergeCell ref="AR218:AS218"/>
    <mergeCell ref="AT218:AU218"/>
    <mergeCell ref="AF218:AG218"/>
    <mergeCell ref="AH218:AI218"/>
    <mergeCell ref="AJ218:AK218"/>
    <mergeCell ref="AL218:AM218"/>
    <mergeCell ref="AN218:AO218"/>
    <mergeCell ref="AP218:AQ218"/>
    <mergeCell ref="T217:U217"/>
    <mergeCell ref="V217:W217"/>
    <mergeCell ref="X217:Y217"/>
    <mergeCell ref="Z217:AA217"/>
    <mergeCell ref="AB217:AC217"/>
    <mergeCell ref="AD217:AE217"/>
    <mergeCell ref="P218:Q218"/>
    <mergeCell ref="R218:S218"/>
    <mergeCell ref="T218:U218"/>
    <mergeCell ref="V218:W218"/>
    <mergeCell ref="X218:Y218"/>
    <mergeCell ref="Z218:AA218"/>
    <mergeCell ref="AR217:AS217"/>
    <mergeCell ref="AT217:AU217"/>
    <mergeCell ref="AF217:AG217"/>
    <mergeCell ref="AH217:AI217"/>
    <mergeCell ref="AJ217:AK217"/>
    <mergeCell ref="AL217:AM217"/>
    <mergeCell ref="AN217:AO217"/>
    <mergeCell ref="AP217:AQ217"/>
    <mergeCell ref="P217:Q217"/>
    <mergeCell ref="R217:S217"/>
    <mergeCell ref="A216:C216"/>
    <mergeCell ref="D216:G216"/>
    <mergeCell ref="H216:K216"/>
    <mergeCell ref="L216:O216"/>
    <mergeCell ref="A217:C217"/>
    <mergeCell ref="D217:G217"/>
    <mergeCell ref="H217:K217"/>
    <mergeCell ref="L217:O217"/>
    <mergeCell ref="AB216:AC216"/>
    <mergeCell ref="AD216:AE216"/>
    <mergeCell ref="AR216:AS216"/>
    <mergeCell ref="AT216:AU216"/>
    <mergeCell ref="AF216:AG216"/>
    <mergeCell ref="AH216:AI216"/>
    <mergeCell ref="AJ216:AK216"/>
    <mergeCell ref="AL216:AM216"/>
    <mergeCell ref="AN216:AO216"/>
    <mergeCell ref="AP216:AQ216"/>
    <mergeCell ref="T215:U215"/>
    <mergeCell ref="V215:W215"/>
    <mergeCell ref="X215:Y215"/>
    <mergeCell ref="Z215:AA215"/>
    <mergeCell ref="P216:Q216"/>
    <mergeCell ref="R216:S216"/>
    <mergeCell ref="T216:U216"/>
    <mergeCell ref="V216:W216"/>
    <mergeCell ref="X216:Y216"/>
    <mergeCell ref="Z216:AA216"/>
    <mergeCell ref="AB215:AC215"/>
    <mergeCell ref="AD215:AE215"/>
    <mergeCell ref="AR215:AS215"/>
    <mergeCell ref="AT215:AU215"/>
    <mergeCell ref="AF215:AG215"/>
    <mergeCell ref="AH215:AI215"/>
    <mergeCell ref="AJ215:AK215"/>
    <mergeCell ref="AL215:AM215"/>
    <mergeCell ref="AN215:AO215"/>
    <mergeCell ref="AP215:AQ215"/>
    <mergeCell ref="P215:Q215"/>
    <mergeCell ref="R215:S215"/>
    <mergeCell ref="A214:C214"/>
    <mergeCell ref="D214:G214"/>
    <mergeCell ref="H214:K214"/>
    <mergeCell ref="L214:O214"/>
    <mergeCell ref="A215:C215"/>
    <mergeCell ref="D215:G215"/>
    <mergeCell ref="H215:K215"/>
    <mergeCell ref="L215:O215"/>
    <mergeCell ref="AB214:AC214"/>
    <mergeCell ref="AD214:AE214"/>
    <mergeCell ref="AR214:AS214"/>
    <mergeCell ref="AT214:AU214"/>
    <mergeCell ref="AF214:AG214"/>
    <mergeCell ref="AH214:AI214"/>
    <mergeCell ref="AJ214:AK214"/>
    <mergeCell ref="AL214:AM214"/>
    <mergeCell ref="AN214:AO214"/>
    <mergeCell ref="AP214:AQ214"/>
    <mergeCell ref="T213:U213"/>
    <mergeCell ref="V213:W213"/>
    <mergeCell ref="X213:Y213"/>
    <mergeCell ref="Z213:AA213"/>
    <mergeCell ref="P214:Q214"/>
    <mergeCell ref="R214:S214"/>
    <mergeCell ref="T214:U214"/>
    <mergeCell ref="V214:W214"/>
    <mergeCell ref="X214:Y214"/>
    <mergeCell ref="Z214:AA214"/>
    <mergeCell ref="AB213:AC213"/>
    <mergeCell ref="AD213:AE213"/>
    <mergeCell ref="AR213:AS213"/>
    <mergeCell ref="AT213:AU213"/>
    <mergeCell ref="AF213:AG213"/>
    <mergeCell ref="AH213:AI213"/>
    <mergeCell ref="AJ213:AK213"/>
    <mergeCell ref="AL213:AM213"/>
    <mergeCell ref="AN213:AO213"/>
    <mergeCell ref="AP213:AQ213"/>
    <mergeCell ref="P213:Q213"/>
    <mergeCell ref="R213:S213"/>
    <mergeCell ref="A212:C212"/>
    <mergeCell ref="D212:G212"/>
    <mergeCell ref="H212:K212"/>
    <mergeCell ref="L212:O212"/>
    <mergeCell ref="A213:C213"/>
    <mergeCell ref="D213:G213"/>
    <mergeCell ref="H213:K213"/>
    <mergeCell ref="L213:O213"/>
    <mergeCell ref="AB212:AC212"/>
    <mergeCell ref="AD212:AE212"/>
    <mergeCell ref="AR212:AS212"/>
    <mergeCell ref="AT212:AU212"/>
    <mergeCell ref="AF212:AG212"/>
    <mergeCell ref="AH212:AI212"/>
    <mergeCell ref="AJ212:AK212"/>
    <mergeCell ref="AL212:AM212"/>
    <mergeCell ref="AN212:AO212"/>
    <mergeCell ref="AP212:AQ212"/>
    <mergeCell ref="T211:U211"/>
    <mergeCell ref="V211:W211"/>
    <mergeCell ref="X211:Y211"/>
    <mergeCell ref="Z211:AA211"/>
    <mergeCell ref="P212:Q212"/>
    <mergeCell ref="R212:S212"/>
    <mergeCell ref="T212:U212"/>
    <mergeCell ref="V212:W212"/>
    <mergeCell ref="X212:Y212"/>
    <mergeCell ref="Z212:AA212"/>
    <mergeCell ref="AB211:AC211"/>
    <mergeCell ref="AD211:AE211"/>
    <mergeCell ref="AR211:AS211"/>
    <mergeCell ref="AT211:AU211"/>
    <mergeCell ref="AF211:AG211"/>
    <mergeCell ref="AH211:AI211"/>
    <mergeCell ref="AJ211:AK211"/>
    <mergeCell ref="AL211:AM211"/>
    <mergeCell ref="AN211:AO211"/>
    <mergeCell ref="AP211:AQ211"/>
    <mergeCell ref="P211:Q211"/>
    <mergeCell ref="R211:S211"/>
    <mergeCell ref="A210:C210"/>
    <mergeCell ref="D210:G210"/>
    <mergeCell ref="H210:K210"/>
    <mergeCell ref="L210:O210"/>
    <mergeCell ref="A211:C211"/>
    <mergeCell ref="D211:G211"/>
    <mergeCell ref="H211:K211"/>
    <mergeCell ref="L211:O211"/>
    <mergeCell ref="AB210:AC210"/>
    <mergeCell ref="AD210:AE210"/>
    <mergeCell ref="AR210:AS210"/>
    <mergeCell ref="AT210:AU210"/>
    <mergeCell ref="AF210:AG210"/>
    <mergeCell ref="AH210:AI210"/>
    <mergeCell ref="AJ210:AK210"/>
    <mergeCell ref="AL210:AM210"/>
    <mergeCell ref="AN210:AO210"/>
    <mergeCell ref="AP210:AQ210"/>
    <mergeCell ref="T209:U209"/>
    <mergeCell ref="V209:W209"/>
    <mergeCell ref="X209:Y209"/>
    <mergeCell ref="Z209:AA209"/>
    <mergeCell ref="P210:Q210"/>
    <mergeCell ref="R210:S210"/>
    <mergeCell ref="T210:U210"/>
    <mergeCell ref="V210:W210"/>
    <mergeCell ref="X210:Y210"/>
    <mergeCell ref="Z210:AA210"/>
    <mergeCell ref="AB209:AC209"/>
    <mergeCell ref="AD209:AE209"/>
    <mergeCell ref="AR209:AS209"/>
    <mergeCell ref="AT209:AU209"/>
    <mergeCell ref="AF209:AG209"/>
    <mergeCell ref="AH209:AI209"/>
    <mergeCell ref="AJ209:AK209"/>
    <mergeCell ref="AL209:AM209"/>
    <mergeCell ref="AN209:AO209"/>
    <mergeCell ref="AP209:AQ209"/>
    <mergeCell ref="P209:Q209"/>
    <mergeCell ref="R209:S209"/>
    <mergeCell ref="A208:C208"/>
    <mergeCell ref="D208:G208"/>
    <mergeCell ref="H208:K208"/>
    <mergeCell ref="L208:O208"/>
    <mergeCell ref="A209:C209"/>
    <mergeCell ref="D209:G209"/>
    <mergeCell ref="H209:K209"/>
    <mergeCell ref="L209:O209"/>
    <mergeCell ref="AB208:AC208"/>
    <mergeCell ref="AD208:AE208"/>
    <mergeCell ref="AR208:AS208"/>
    <mergeCell ref="AT208:AU208"/>
    <mergeCell ref="AF208:AG208"/>
    <mergeCell ref="AH208:AI208"/>
    <mergeCell ref="AJ208:AK208"/>
    <mergeCell ref="AL208:AM208"/>
    <mergeCell ref="AN208:AO208"/>
    <mergeCell ref="AP208:AQ208"/>
    <mergeCell ref="T207:U207"/>
    <mergeCell ref="V207:W207"/>
    <mergeCell ref="X207:Y207"/>
    <mergeCell ref="Z207:AA207"/>
    <mergeCell ref="P208:Q208"/>
    <mergeCell ref="R208:S208"/>
    <mergeCell ref="T208:U208"/>
    <mergeCell ref="V208:W208"/>
    <mergeCell ref="X208:Y208"/>
    <mergeCell ref="Z208:AA208"/>
    <mergeCell ref="AB207:AC207"/>
    <mergeCell ref="AD207:AE207"/>
    <mergeCell ref="AR207:AS207"/>
    <mergeCell ref="AT207:AU207"/>
    <mergeCell ref="AF207:AG207"/>
    <mergeCell ref="AH207:AI207"/>
    <mergeCell ref="AJ207:AK207"/>
    <mergeCell ref="AL207:AM207"/>
    <mergeCell ref="AN207:AO207"/>
    <mergeCell ref="AP207:AQ207"/>
    <mergeCell ref="P207:Q207"/>
    <mergeCell ref="R207:S207"/>
    <mergeCell ref="A206:C206"/>
    <mergeCell ref="D206:G206"/>
    <mergeCell ref="H206:K206"/>
    <mergeCell ref="L206:O206"/>
    <mergeCell ref="A207:C207"/>
    <mergeCell ref="D207:G207"/>
    <mergeCell ref="H207:K207"/>
    <mergeCell ref="L207:O207"/>
    <mergeCell ref="AB206:AC206"/>
    <mergeCell ref="AD206:AE206"/>
    <mergeCell ref="AR206:AS206"/>
    <mergeCell ref="AT206:AU206"/>
    <mergeCell ref="AF206:AG206"/>
    <mergeCell ref="AH206:AI206"/>
    <mergeCell ref="AJ206:AK206"/>
    <mergeCell ref="AL206:AM206"/>
    <mergeCell ref="AN206:AO206"/>
    <mergeCell ref="AP206:AQ206"/>
    <mergeCell ref="T205:U205"/>
    <mergeCell ref="V205:W205"/>
    <mergeCell ref="X205:Y205"/>
    <mergeCell ref="Z205:AA205"/>
    <mergeCell ref="P206:Q206"/>
    <mergeCell ref="R206:S206"/>
    <mergeCell ref="T206:U206"/>
    <mergeCell ref="V206:W206"/>
    <mergeCell ref="X206:Y206"/>
    <mergeCell ref="Z206:AA206"/>
    <mergeCell ref="AB205:AC205"/>
    <mergeCell ref="AD205:AE205"/>
    <mergeCell ref="AR205:AS205"/>
    <mergeCell ref="AT205:AU205"/>
    <mergeCell ref="AF205:AG205"/>
    <mergeCell ref="AH205:AI205"/>
    <mergeCell ref="AJ205:AK205"/>
    <mergeCell ref="AL205:AM205"/>
    <mergeCell ref="AN205:AO205"/>
    <mergeCell ref="AP205:AQ205"/>
    <mergeCell ref="P205:Q205"/>
    <mergeCell ref="R205:S205"/>
    <mergeCell ref="A204:C204"/>
    <mergeCell ref="D204:G204"/>
    <mergeCell ref="H204:K204"/>
    <mergeCell ref="L204:O204"/>
    <mergeCell ref="A205:C205"/>
    <mergeCell ref="D205:G205"/>
    <mergeCell ref="H205:K205"/>
    <mergeCell ref="L205:O205"/>
    <mergeCell ref="AB204:AC204"/>
    <mergeCell ref="AD204:AE204"/>
    <mergeCell ref="AR204:AS204"/>
    <mergeCell ref="AT204:AU204"/>
    <mergeCell ref="AF204:AG204"/>
    <mergeCell ref="AH204:AI204"/>
    <mergeCell ref="AJ204:AK204"/>
    <mergeCell ref="AL204:AM204"/>
    <mergeCell ref="AN204:AO204"/>
    <mergeCell ref="AP204:AQ204"/>
    <mergeCell ref="T203:U203"/>
    <mergeCell ref="V203:W203"/>
    <mergeCell ref="X203:Y203"/>
    <mergeCell ref="Z203:AA203"/>
    <mergeCell ref="P204:Q204"/>
    <mergeCell ref="R204:S204"/>
    <mergeCell ref="T204:U204"/>
    <mergeCell ref="V204:W204"/>
    <mergeCell ref="X204:Y204"/>
    <mergeCell ref="Z204:AA204"/>
    <mergeCell ref="AB203:AC203"/>
    <mergeCell ref="AD203:AE203"/>
    <mergeCell ref="AR203:AS203"/>
    <mergeCell ref="AT203:AU203"/>
    <mergeCell ref="AF203:AG203"/>
    <mergeCell ref="AH203:AI203"/>
    <mergeCell ref="AJ203:AK203"/>
    <mergeCell ref="AL203:AM203"/>
    <mergeCell ref="AN203:AO203"/>
    <mergeCell ref="AP203:AQ203"/>
    <mergeCell ref="P203:Q203"/>
    <mergeCell ref="R203:S203"/>
    <mergeCell ref="A202:C202"/>
    <mergeCell ref="D202:G202"/>
    <mergeCell ref="H202:K202"/>
    <mergeCell ref="L202:O202"/>
    <mergeCell ref="A203:C203"/>
    <mergeCell ref="D203:G203"/>
    <mergeCell ref="H203:K203"/>
    <mergeCell ref="L203:O203"/>
    <mergeCell ref="AB202:AC202"/>
    <mergeCell ref="AD202:AE202"/>
    <mergeCell ref="AR202:AS202"/>
    <mergeCell ref="AT202:AU202"/>
    <mergeCell ref="AF202:AG202"/>
    <mergeCell ref="AH202:AI202"/>
    <mergeCell ref="AJ202:AK202"/>
    <mergeCell ref="AL202:AM202"/>
    <mergeCell ref="AN202:AO202"/>
    <mergeCell ref="AP202:AQ202"/>
    <mergeCell ref="T201:U201"/>
    <mergeCell ref="V201:W201"/>
    <mergeCell ref="X201:Y201"/>
    <mergeCell ref="Z201:AA201"/>
    <mergeCell ref="P202:Q202"/>
    <mergeCell ref="R202:S202"/>
    <mergeCell ref="T202:U202"/>
    <mergeCell ref="V202:W202"/>
    <mergeCell ref="X202:Y202"/>
    <mergeCell ref="Z202:AA202"/>
    <mergeCell ref="AB201:AC201"/>
    <mergeCell ref="AD201:AE201"/>
    <mergeCell ref="AR201:AS201"/>
    <mergeCell ref="AT201:AU201"/>
    <mergeCell ref="AF201:AG201"/>
    <mergeCell ref="AH201:AI201"/>
    <mergeCell ref="AJ201:AK201"/>
    <mergeCell ref="AL201:AM201"/>
    <mergeCell ref="AN201:AO201"/>
    <mergeCell ref="AP201:AQ201"/>
    <mergeCell ref="P201:Q201"/>
    <mergeCell ref="R201:S201"/>
    <mergeCell ref="A200:C200"/>
    <mergeCell ref="D200:G200"/>
    <mergeCell ref="H200:K200"/>
    <mergeCell ref="L200:O200"/>
    <mergeCell ref="A201:C201"/>
    <mergeCell ref="D201:G201"/>
    <mergeCell ref="H201:K201"/>
    <mergeCell ref="L201:O201"/>
    <mergeCell ref="AB200:AC200"/>
    <mergeCell ref="AD200:AE200"/>
    <mergeCell ref="AR200:AS200"/>
    <mergeCell ref="AT200:AU200"/>
    <mergeCell ref="AF200:AG200"/>
    <mergeCell ref="AH200:AI200"/>
    <mergeCell ref="AJ200:AK200"/>
    <mergeCell ref="AL200:AM200"/>
    <mergeCell ref="AN200:AO200"/>
    <mergeCell ref="AP200:AQ200"/>
    <mergeCell ref="T199:U199"/>
    <mergeCell ref="V199:W199"/>
    <mergeCell ref="X199:Y199"/>
    <mergeCell ref="Z199:AA199"/>
    <mergeCell ref="P200:Q200"/>
    <mergeCell ref="R200:S200"/>
    <mergeCell ref="T200:U200"/>
    <mergeCell ref="V200:W200"/>
    <mergeCell ref="X200:Y200"/>
    <mergeCell ref="Z200:AA200"/>
    <mergeCell ref="AB199:AC199"/>
    <mergeCell ref="AD199:AE199"/>
    <mergeCell ref="AR199:AS199"/>
    <mergeCell ref="AT199:AU199"/>
    <mergeCell ref="AF199:AG199"/>
    <mergeCell ref="AH199:AI199"/>
    <mergeCell ref="AJ199:AK199"/>
    <mergeCell ref="AL199:AM199"/>
    <mergeCell ref="AN199:AO199"/>
    <mergeCell ref="AP199:AQ199"/>
    <mergeCell ref="P199:Q199"/>
    <mergeCell ref="R199:S199"/>
    <mergeCell ref="A198:C198"/>
    <mergeCell ref="D198:G198"/>
    <mergeCell ref="H198:K198"/>
    <mergeCell ref="L198:O198"/>
    <mergeCell ref="A199:C199"/>
    <mergeCell ref="D199:G199"/>
    <mergeCell ref="H199:K199"/>
    <mergeCell ref="L199:O199"/>
    <mergeCell ref="AB198:AC198"/>
    <mergeCell ref="AD198:AE198"/>
    <mergeCell ref="AR198:AS198"/>
    <mergeCell ref="AT198:AU198"/>
    <mergeCell ref="AF198:AG198"/>
    <mergeCell ref="AH198:AI198"/>
    <mergeCell ref="AJ198:AK198"/>
    <mergeCell ref="AL198:AM198"/>
    <mergeCell ref="AN198:AO198"/>
    <mergeCell ref="AP198:AQ198"/>
    <mergeCell ref="T197:U197"/>
    <mergeCell ref="V197:W197"/>
    <mergeCell ref="X197:Y197"/>
    <mergeCell ref="Z197:AA197"/>
    <mergeCell ref="P198:Q198"/>
    <mergeCell ref="R198:S198"/>
    <mergeCell ref="T198:U198"/>
    <mergeCell ref="V198:W198"/>
    <mergeCell ref="X198:Y198"/>
    <mergeCell ref="Z198:AA198"/>
    <mergeCell ref="AB197:AC197"/>
    <mergeCell ref="AD197:AE197"/>
    <mergeCell ref="AR197:AS197"/>
    <mergeCell ref="AT197:AU197"/>
    <mergeCell ref="AF197:AG197"/>
    <mergeCell ref="AH197:AI197"/>
    <mergeCell ref="AJ197:AK197"/>
    <mergeCell ref="AL197:AM197"/>
    <mergeCell ref="AN197:AO197"/>
    <mergeCell ref="AP197:AQ197"/>
    <mergeCell ref="P197:Q197"/>
    <mergeCell ref="R197:S197"/>
    <mergeCell ref="A196:C196"/>
    <mergeCell ref="D196:G196"/>
    <mergeCell ref="H196:K196"/>
    <mergeCell ref="L196:O196"/>
    <mergeCell ref="A197:C197"/>
    <mergeCell ref="D197:G197"/>
    <mergeCell ref="H197:K197"/>
    <mergeCell ref="L197:O197"/>
    <mergeCell ref="AB196:AC196"/>
    <mergeCell ref="AD196:AE196"/>
    <mergeCell ref="AR196:AS196"/>
    <mergeCell ref="AT196:AU196"/>
    <mergeCell ref="AF196:AG196"/>
    <mergeCell ref="AH196:AI196"/>
    <mergeCell ref="AJ196:AK196"/>
    <mergeCell ref="AL196:AM196"/>
    <mergeCell ref="AN196:AO196"/>
    <mergeCell ref="AP196:AQ196"/>
    <mergeCell ref="T195:U195"/>
    <mergeCell ref="V195:W195"/>
    <mergeCell ref="X195:Y195"/>
    <mergeCell ref="Z195:AA195"/>
    <mergeCell ref="P196:Q196"/>
    <mergeCell ref="R196:S196"/>
    <mergeCell ref="T196:U196"/>
    <mergeCell ref="V196:W196"/>
    <mergeCell ref="X196:Y196"/>
    <mergeCell ref="Z196:AA196"/>
    <mergeCell ref="AB195:AC195"/>
    <mergeCell ref="AD195:AE195"/>
    <mergeCell ref="AR195:AS195"/>
    <mergeCell ref="AT195:AU195"/>
    <mergeCell ref="AF195:AG195"/>
    <mergeCell ref="AH195:AI195"/>
    <mergeCell ref="AJ195:AK195"/>
    <mergeCell ref="AL195:AM195"/>
    <mergeCell ref="AN195:AO195"/>
    <mergeCell ref="AP195:AQ195"/>
    <mergeCell ref="P195:Q195"/>
    <mergeCell ref="R195:S195"/>
    <mergeCell ref="A194:C194"/>
    <mergeCell ref="D194:G194"/>
    <mergeCell ref="H194:K194"/>
    <mergeCell ref="L194:O194"/>
    <mergeCell ref="A195:C195"/>
    <mergeCell ref="D195:G195"/>
    <mergeCell ref="H195:K195"/>
    <mergeCell ref="L195:O195"/>
    <mergeCell ref="AB194:AC194"/>
    <mergeCell ref="AD194:AE194"/>
    <mergeCell ref="AR194:AS194"/>
    <mergeCell ref="AT194:AU194"/>
    <mergeCell ref="AF194:AG194"/>
    <mergeCell ref="AH194:AI194"/>
    <mergeCell ref="AJ194:AK194"/>
    <mergeCell ref="AL194:AM194"/>
    <mergeCell ref="AN194:AO194"/>
    <mergeCell ref="AP194:AQ194"/>
    <mergeCell ref="T193:U193"/>
    <mergeCell ref="V193:W193"/>
    <mergeCell ref="X193:Y193"/>
    <mergeCell ref="Z193:AA193"/>
    <mergeCell ref="P194:Q194"/>
    <mergeCell ref="R194:S194"/>
    <mergeCell ref="T194:U194"/>
    <mergeCell ref="V194:W194"/>
    <mergeCell ref="X194:Y194"/>
    <mergeCell ref="Z194:AA194"/>
    <mergeCell ref="AB193:AC193"/>
    <mergeCell ref="AD193:AE193"/>
    <mergeCell ref="AR193:AS193"/>
    <mergeCell ref="AT193:AU193"/>
    <mergeCell ref="AF193:AG193"/>
    <mergeCell ref="AH193:AI193"/>
    <mergeCell ref="AJ193:AK193"/>
    <mergeCell ref="AL193:AM193"/>
    <mergeCell ref="AN193:AO193"/>
    <mergeCell ref="AP193:AQ193"/>
    <mergeCell ref="P193:Q193"/>
    <mergeCell ref="R193:S193"/>
    <mergeCell ref="A192:C192"/>
    <mergeCell ref="D192:G192"/>
    <mergeCell ref="H192:K192"/>
    <mergeCell ref="L192:O192"/>
    <mergeCell ref="A193:C193"/>
    <mergeCell ref="D193:G193"/>
    <mergeCell ref="H193:K193"/>
    <mergeCell ref="L193:O193"/>
    <mergeCell ref="AB192:AC192"/>
    <mergeCell ref="AD192:AE192"/>
    <mergeCell ref="AR192:AS192"/>
    <mergeCell ref="AT192:AU192"/>
    <mergeCell ref="AF192:AG192"/>
    <mergeCell ref="AH192:AI192"/>
    <mergeCell ref="AJ192:AK192"/>
    <mergeCell ref="AL192:AM192"/>
    <mergeCell ref="AN192:AO192"/>
    <mergeCell ref="AP192:AQ192"/>
    <mergeCell ref="T191:U191"/>
    <mergeCell ref="V191:W191"/>
    <mergeCell ref="X191:Y191"/>
    <mergeCell ref="Z191:AA191"/>
    <mergeCell ref="P192:Q192"/>
    <mergeCell ref="R192:S192"/>
    <mergeCell ref="T192:U192"/>
    <mergeCell ref="V192:W192"/>
    <mergeCell ref="X192:Y192"/>
    <mergeCell ref="Z192:AA192"/>
    <mergeCell ref="AB191:AC191"/>
    <mergeCell ref="AD191:AE191"/>
    <mergeCell ref="AR191:AS191"/>
    <mergeCell ref="AT191:AU191"/>
    <mergeCell ref="AF191:AG191"/>
    <mergeCell ref="AH191:AI191"/>
    <mergeCell ref="AJ191:AK191"/>
    <mergeCell ref="AL191:AM191"/>
    <mergeCell ref="AN191:AO191"/>
    <mergeCell ref="AP191:AQ191"/>
    <mergeCell ref="P191:Q191"/>
    <mergeCell ref="R191:S191"/>
    <mergeCell ref="A190:C190"/>
    <mergeCell ref="D190:G190"/>
    <mergeCell ref="H190:K190"/>
    <mergeCell ref="L190:O190"/>
    <mergeCell ref="A191:C191"/>
    <mergeCell ref="D191:G191"/>
    <mergeCell ref="H191:K191"/>
    <mergeCell ref="L191:O191"/>
    <mergeCell ref="AB190:AC190"/>
    <mergeCell ref="AD190:AE190"/>
    <mergeCell ref="AR190:AS190"/>
    <mergeCell ref="AT190:AU190"/>
    <mergeCell ref="AF190:AG190"/>
    <mergeCell ref="AH190:AI190"/>
    <mergeCell ref="AJ190:AK190"/>
    <mergeCell ref="AL190:AM190"/>
    <mergeCell ref="AN190:AO190"/>
    <mergeCell ref="AP190:AQ190"/>
    <mergeCell ref="T189:U189"/>
    <mergeCell ref="V189:W189"/>
    <mergeCell ref="X189:Y189"/>
    <mergeCell ref="Z189:AA189"/>
    <mergeCell ref="P190:Q190"/>
    <mergeCell ref="R190:S190"/>
    <mergeCell ref="T190:U190"/>
    <mergeCell ref="V190:W190"/>
    <mergeCell ref="X190:Y190"/>
    <mergeCell ref="Z190:AA190"/>
    <mergeCell ref="AB189:AC189"/>
    <mergeCell ref="AD189:AE189"/>
    <mergeCell ref="AR189:AS189"/>
    <mergeCell ref="AT189:AU189"/>
    <mergeCell ref="AF189:AG189"/>
    <mergeCell ref="AH189:AI189"/>
    <mergeCell ref="AJ189:AK189"/>
    <mergeCell ref="AL189:AM189"/>
    <mergeCell ref="AN189:AO189"/>
    <mergeCell ref="AP189:AQ189"/>
    <mergeCell ref="P189:Q189"/>
    <mergeCell ref="R189:S189"/>
    <mergeCell ref="A188:C188"/>
    <mergeCell ref="D188:G188"/>
    <mergeCell ref="H188:K188"/>
    <mergeCell ref="L188:O188"/>
    <mergeCell ref="A189:C189"/>
    <mergeCell ref="D189:G189"/>
    <mergeCell ref="H189:K189"/>
    <mergeCell ref="L189:O189"/>
    <mergeCell ref="AB188:AC188"/>
    <mergeCell ref="AD188:AE188"/>
    <mergeCell ref="AR188:AS188"/>
    <mergeCell ref="AT188:AU188"/>
    <mergeCell ref="AF188:AG188"/>
    <mergeCell ref="AH188:AI188"/>
    <mergeCell ref="AJ188:AK188"/>
    <mergeCell ref="AL188:AM188"/>
    <mergeCell ref="AN188:AO188"/>
    <mergeCell ref="AP188:AQ188"/>
    <mergeCell ref="X187:Y187"/>
    <mergeCell ref="Z187:AA187"/>
    <mergeCell ref="AN187:AO187"/>
    <mergeCell ref="AP187:AQ187"/>
    <mergeCell ref="P188:Q188"/>
    <mergeCell ref="R188:S188"/>
    <mergeCell ref="T188:U188"/>
    <mergeCell ref="V188:W188"/>
    <mergeCell ref="X188:Y188"/>
    <mergeCell ref="Z188:AA188"/>
    <mergeCell ref="A187:C187"/>
    <mergeCell ref="D187:G187"/>
    <mergeCell ref="H187:K187"/>
    <mergeCell ref="L187:O187"/>
    <mergeCell ref="AR187:AS187"/>
    <mergeCell ref="AT187:AU187"/>
    <mergeCell ref="AF187:AG187"/>
    <mergeCell ref="AH187:AI187"/>
    <mergeCell ref="AJ187:AK187"/>
    <mergeCell ref="AL187:AM187"/>
    <mergeCell ref="P187:Q187"/>
    <mergeCell ref="R187:S187"/>
    <mergeCell ref="X186:Y186"/>
    <mergeCell ref="Z186:AA186"/>
    <mergeCell ref="P186:Q186"/>
    <mergeCell ref="R186:S186"/>
    <mergeCell ref="T186:U186"/>
    <mergeCell ref="V186:W186"/>
    <mergeCell ref="T187:U187"/>
    <mergeCell ref="V187:W187"/>
    <mergeCell ref="AN186:AO186"/>
    <mergeCell ref="AP186:AQ186"/>
    <mergeCell ref="AB186:AC186"/>
    <mergeCell ref="AD186:AE186"/>
    <mergeCell ref="AB187:AC187"/>
    <mergeCell ref="AD187:AE187"/>
    <mergeCell ref="A186:C186"/>
    <mergeCell ref="D186:G186"/>
    <mergeCell ref="H186:K186"/>
    <mergeCell ref="L186:O186"/>
    <mergeCell ref="AR186:AS186"/>
    <mergeCell ref="AT186:AU186"/>
    <mergeCell ref="AF186:AG186"/>
    <mergeCell ref="AH186:AI186"/>
    <mergeCell ref="AJ186:AK186"/>
    <mergeCell ref="AL186:AM186"/>
    <mergeCell ref="AJ185:AK185"/>
    <mergeCell ref="AL185:AM185"/>
    <mergeCell ref="AN185:AO185"/>
    <mergeCell ref="AP185:AQ185"/>
    <mergeCell ref="X185:Y185"/>
    <mergeCell ref="Z185:AA185"/>
    <mergeCell ref="AB185:AC185"/>
    <mergeCell ref="AD185:AE185"/>
    <mergeCell ref="AT179:AU179"/>
    <mergeCell ref="AJ181:AK181"/>
    <mergeCell ref="AP180:AQ180"/>
    <mergeCell ref="AL181:AM181"/>
    <mergeCell ref="T185:U185"/>
    <mergeCell ref="V185:W185"/>
    <mergeCell ref="AR185:AS185"/>
    <mergeCell ref="AT185:AU185"/>
    <mergeCell ref="AF185:AG185"/>
    <mergeCell ref="AH185:AI185"/>
    <mergeCell ref="A185:C185"/>
    <mergeCell ref="D185:G185"/>
    <mergeCell ref="H185:K185"/>
    <mergeCell ref="L185:O185"/>
    <mergeCell ref="AT184:AU184"/>
    <mergeCell ref="AP178:AQ178"/>
    <mergeCell ref="AJ179:AK179"/>
    <mergeCell ref="AN179:AO179"/>
    <mergeCell ref="AP184:AQ184"/>
    <mergeCell ref="AN184:AO184"/>
    <mergeCell ref="P185:Q185"/>
    <mergeCell ref="R185:S185"/>
    <mergeCell ref="AR180:AS180"/>
    <mergeCell ref="X184:Y184"/>
    <mergeCell ref="AD184:AE184"/>
    <mergeCell ref="AF184:AG184"/>
    <mergeCell ref="AH184:AI184"/>
    <mergeCell ref="AJ184:AK184"/>
    <mergeCell ref="AL184:AM184"/>
    <mergeCell ref="Z184:AA184"/>
    <mergeCell ref="AB184:AC184"/>
    <mergeCell ref="AR184:AS184"/>
    <mergeCell ref="A184:C184"/>
    <mergeCell ref="D184:G184"/>
    <mergeCell ref="H184:K184"/>
    <mergeCell ref="T184:U184"/>
    <mergeCell ref="P184:Q184"/>
    <mergeCell ref="R184:S184"/>
    <mergeCell ref="L184:O184"/>
    <mergeCell ref="A183:O183"/>
    <mergeCell ref="AP177:AQ177"/>
    <mergeCell ref="AR177:AS177"/>
    <mergeCell ref="AT177:AU177"/>
    <mergeCell ref="AD183:AE183"/>
    <mergeCell ref="AF183:AS183"/>
    <mergeCell ref="AT183:AU183"/>
    <mergeCell ref="AJ178:AK178"/>
    <mergeCell ref="AL178:AM178"/>
    <mergeCell ref="AN178:AO178"/>
    <mergeCell ref="AD177:AE177"/>
    <mergeCell ref="AF177:AG177"/>
    <mergeCell ref="AH177:AI177"/>
    <mergeCell ref="AJ177:AK177"/>
    <mergeCell ref="AL177:AM177"/>
    <mergeCell ref="AN177:AO177"/>
    <mergeCell ref="R177:S177"/>
    <mergeCell ref="T177:U177"/>
    <mergeCell ref="V177:W177"/>
    <mergeCell ref="X177:Y177"/>
    <mergeCell ref="Z177:AA177"/>
    <mergeCell ref="AB177:AC177"/>
    <mergeCell ref="AL176:AM176"/>
    <mergeCell ref="AN176:AO176"/>
    <mergeCell ref="AP176:AQ176"/>
    <mergeCell ref="AR176:AS176"/>
    <mergeCell ref="AT176:AU176"/>
    <mergeCell ref="A177:C177"/>
    <mergeCell ref="D177:G177"/>
    <mergeCell ref="H177:K177"/>
    <mergeCell ref="L177:O177"/>
    <mergeCell ref="P177:Q177"/>
    <mergeCell ref="AL175:AM175"/>
    <mergeCell ref="AN175:AO175"/>
    <mergeCell ref="V176:W176"/>
    <mergeCell ref="X176:Y176"/>
    <mergeCell ref="Z176:AA176"/>
    <mergeCell ref="AB176:AC176"/>
    <mergeCell ref="AD176:AE176"/>
    <mergeCell ref="AF176:AG176"/>
    <mergeCell ref="AH176:AI176"/>
    <mergeCell ref="AJ176:AK176"/>
    <mergeCell ref="AT175:AU175"/>
    <mergeCell ref="A176:C176"/>
    <mergeCell ref="D176:G176"/>
    <mergeCell ref="H176:K176"/>
    <mergeCell ref="L176:O176"/>
    <mergeCell ref="P176:Q176"/>
    <mergeCell ref="R176:S176"/>
    <mergeCell ref="T176:U176"/>
    <mergeCell ref="AP175:AQ175"/>
    <mergeCell ref="AR175:AS175"/>
    <mergeCell ref="R175:S175"/>
    <mergeCell ref="T175:U175"/>
    <mergeCell ref="V175:W175"/>
    <mergeCell ref="X175:Y175"/>
    <mergeCell ref="AH175:AI175"/>
    <mergeCell ref="AJ175:AK175"/>
    <mergeCell ref="AD175:AE175"/>
    <mergeCell ref="AF175:AG175"/>
    <mergeCell ref="Z175:AA175"/>
    <mergeCell ref="AB175:AC175"/>
    <mergeCell ref="AL174:AM174"/>
    <mergeCell ref="AN174:AO174"/>
    <mergeCell ref="AP174:AQ174"/>
    <mergeCell ref="AR174:AS174"/>
    <mergeCell ref="AT174:AU174"/>
    <mergeCell ref="A175:C175"/>
    <mergeCell ref="D175:G175"/>
    <mergeCell ref="H175:K175"/>
    <mergeCell ref="L175:O175"/>
    <mergeCell ref="P175:Q175"/>
    <mergeCell ref="AL173:AM173"/>
    <mergeCell ref="AN173:AO173"/>
    <mergeCell ref="V174:W174"/>
    <mergeCell ref="X174:Y174"/>
    <mergeCell ref="Z174:AA174"/>
    <mergeCell ref="AB174:AC174"/>
    <mergeCell ref="AD174:AE174"/>
    <mergeCell ref="AF174:AG174"/>
    <mergeCell ref="AH174:AI174"/>
    <mergeCell ref="AJ174:AK174"/>
    <mergeCell ref="AT173:AU173"/>
    <mergeCell ref="A174:C174"/>
    <mergeCell ref="D174:G174"/>
    <mergeCell ref="H174:K174"/>
    <mergeCell ref="L174:O174"/>
    <mergeCell ref="P174:Q174"/>
    <mergeCell ref="R174:S174"/>
    <mergeCell ref="T174:U174"/>
    <mergeCell ref="AP173:AQ173"/>
    <mergeCell ref="AR173:AS173"/>
    <mergeCell ref="R173:S173"/>
    <mergeCell ref="T173:U173"/>
    <mergeCell ref="V173:W173"/>
    <mergeCell ref="X173:Y173"/>
    <mergeCell ref="AH173:AI173"/>
    <mergeCell ref="AJ173:AK173"/>
    <mergeCell ref="AD173:AE173"/>
    <mergeCell ref="AF173:AG173"/>
    <mergeCell ref="Z173:AA173"/>
    <mergeCell ref="AB173:AC173"/>
    <mergeCell ref="AL172:AM172"/>
    <mergeCell ref="AN172:AO172"/>
    <mergeCell ref="AP172:AQ172"/>
    <mergeCell ref="AR172:AS172"/>
    <mergeCell ref="AT172:AU172"/>
    <mergeCell ref="A173:C173"/>
    <mergeCell ref="D173:G173"/>
    <mergeCell ref="H173:K173"/>
    <mergeCell ref="L173:O173"/>
    <mergeCell ref="P173:Q173"/>
    <mergeCell ref="AL171:AM171"/>
    <mergeCell ref="AN171:AO171"/>
    <mergeCell ref="V172:W172"/>
    <mergeCell ref="X172:Y172"/>
    <mergeCell ref="Z172:AA172"/>
    <mergeCell ref="AB172:AC172"/>
    <mergeCell ref="AD172:AE172"/>
    <mergeCell ref="AF172:AG172"/>
    <mergeCell ref="AH172:AI172"/>
    <mergeCell ref="AJ172:AK172"/>
    <mergeCell ref="AT171:AU171"/>
    <mergeCell ref="A172:C172"/>
    <mergeCell ref="D172:G172"/>
    <mergeCell ref="H172:K172"/>
    <mergeCell ref="L172:O172"/>
    <mergeCell ref="P172:Q172"/>
    <mergeCell ref="R172:S172"/>
    <mergeCell ref="T172:U172"/>
    <mergeCell ref="AP171:AQ171"/>
    <mergeCell ref="AR171:AS171"/>
    <mergeCell ref="R171:S171"/>
    <mergeCell ref="T171:U171"/>
    <mergeCell ref="V171:W171"/>
    <mergeCell ref="X171:Y171"/>
    <mergeCell ref="AH171:AI171"/>
    <mergeCell ref="AJ171:AK171"/>
    <mergeCell ref="AD171:AE171"/>
    <mergeCell ref="AF171:AG171"/>
    <mergeCell ref="Z171:AA171"/>
    <mergeCell ref="AB171:AC171"/>
    <mergeCell ref="AL170:AM170"/>
    <mergeCell ref="AN170:AO170"/>
    <mergeCell ref="AP170:AQ170"/>
    <mergeCell ref="AR170:AS170"/>
    <mergeCell ref="AT170:AU170"/>
    <mergeCell ref="A171:C171"/>
    <mergeCell ref="D171:G171"/>
    <mergeCell ref="H171:K171"/>
    <mergeCell ref="L171:O171"/>
    <mergeCell ref="P171:Q171"/>
    <mergeCell ref="AL169:AM169"/>
    <mergeCell ref="AN169:AO169"/>
    <mergeCell ref="V170:W170"/>
    <mergeCell ref="X170:Y170"/>
    <mergeCell ref="Z170:AA170"/>
    <mergeCell ref="AB170:AC170"/>
    <mergeCell ref="AD170:AE170"/>
    <mergeCell ref="AF170:AG170"/>
    <mergeCell ref="AH170:AI170"/>
    <mergeCell ref="AJ170:AK170"/>
    <mergeCell ref="AT169:AU169"/>
    <mergeCell ref="A170:C170"/>
    <mergeCell ref="D170:G170"/>
    <mergeCell ref="H170:K170"/>
    <mergeCell ref="L170:O170"/>
    <mergeCell ref="P170:Q170"/>
    <mergeCell ref="R170:S170"/>
    <mergeCell ref="T170:U170"/>
    <mergeCell ref="AP169:AQ169"/>
    <mergeCell ref="AR169:AS169"/>
    <mergeCell ref="R169:S169"/>
    <mergeCell ref="T169:U169"/>
    <mergeCell ref="V169:W169"/>
    <mergeCell ref="X169:Y169"/>
    <mergeCell ref="AH169:AI169"/>
    <mergeCell ref="AJ169:AK169"/>
    <mergeCell ref="AD169:AE169"/>
    <mergeCell ref="AF169:AG169"/>
    <mergeCell ref="Z169:AA169"/>
    <mergeCell ref="AB169:AC169"/>
    <mergeCell ref="AL168:AM168"/>
    <mergeCell ref="AN168:AO168"/>
    <mergeCell ref="AP168:AQ168"/>
    <mergeCell ref="AR168:AS168"/>
    <mergeCell ref="AT168:AU168"/>
    <mergeCell ref="A169:C169"/>
    <mergeCell ref="D169:G169"/>
    <mergeCell ref="H169:K169"/>
    <mergeCell ref="L169:O169"/>
    <mergeCell ref="P169:Q169"/>
    <mergeCell ref="AL167:AM167"/>
    <mergeCell ref="AN167:AO167"/>
    <mergeCell ref="V168:W168"/>
    <mergeCell ref="X168:Y168"/>
    <mergeCell ref="Z168:AA168"/>
    <mergeCell ref="AB168:AC168"/>
    <mergeCell ref="AD168:AE168"/>
    <mergeCell ref="AF168:AG168"/>
    <mergeCell ref="AH168:AI168"/>
    <mergeCell ref="AJ168:AK168"/>
    <mergeCell ref="AT167:AU167"/>
    <mergeCell ref="A168:C168"/>
    <mergeCell ref="D168:G168"/>
    <mergeCell ref="H168:K168"/>
    <mergeCell ref="L168:O168"/>
    <mergeCell ref="P168:Q168"/>
    <mergeCell ref="R168:S168"/>
    <mergeCell ref="T168:U168"/>
    <mergeCell ref="AP167:AQ167"/>
    <mergeCell ref="AR167:AS167"/>
    <mergeCell ref="R167:S167"/>
    <mergeCell ref="T167:U167"/>
    <mergeCell ref="V167:W167"/>
    <mergeCell ref="X167:Y167"/>
    <mergeCell ref="AH167:AI167"/>
    <mergeCell ref="AJ167:AK167"/>
    <mergeCell ref="AD167:AE167"/>
    <mergeCell ref="AF167:AG167"/>
    <mergeCell ref="Z167:AA167"/>
    <mergeCell ref="AB167:AC167"/>
    <mergeCell ref="AL166:AM166"/>
    <mergeCell ref="AN166:AO166"/>
    <mergeCell ref="AP166:AQ166"/>
    <mergeCell ref="AR166:AS166"/>
    <mergeCell ref="AT166:AU166"/>
    <mergeCell ref="A167:C167"/>
    <mergeCell ref="D167:G167"/>
    <mergeCell ref="H167:K167"/>
    <mergeCell ref="L167:O167"/>
    <mergeCell ref="P167:Q167"/>
    <mergeCell ref="AL165:AM165"/>
    <mergeCell ref="AN165:AO165"/>
    <mergeCell ref="V166:W166"/>
    <mergeCell ref="X166:Y166"/>
    <mergeCell ref="Z166:AA166"/>
    <mergeCell ref="AB166:AC166"/>
    <mergeCell ref="AD166:AE166"/>
    <mergeCell ref="AF166:AG166"/>
    <mergeCell ref="AH166:AI166"/>
    <mergeCell ref="AJ166:AK166"/>
    <mergeCell ref="AT165:AU165"/>
    <mergeCell ref="A166:C166"/>
    <mergeCell ref="D166:G166"/>
    <mergeCell ref="H166:K166"/>
    <mergeCell ref="L166:O166"/>
    <mergeCell ref="P166:Q166"/>
    <mergeCell ref="R166:S166"/>
    <mergeCell ref="T166:U166"/>
    <mergeCell ref="AP165:AQ165"/>
    <mergeCell ref="AR165:AS165"/>
    <mergeCell ref="R165:S165"/>
    <mergeCell ref="T165:U165"/>
    <mergeCell ref="V165:W165"/>
    <mergeCell ref="X165:Y165"/>
    <mergeCell ref="AH165:AI165"/>
    <mergeCell ref="AJ165:AK165"/>
    <mergeCell ref="AD165:AE165"/>
    <mergeCell ref="AF165:AG165"/>
    <mergeCell ref="Z165:AA165"/>
    <mergeCell ref="AB165:AC165"/>
    <mergeCell ref="AL164:AM164"/>
    <mergeCell ref="AN164:AO164"/>
    <mergeCell ref="AP164:AQ164"/>
    <mergeCell ref="AR164:AS164"/>
    <mergeCell ref="AT164:AU164"/>
    <mergeCell ref="A165:C165"/>
    <mergeCell ref="D165:G165"/>
    <mergeCell ref="H165:K165"/>
    <mergeCell ref="L165:O165"/>
    <mergeCell ref="P165:Q165"/>
    <mergeCell ref="AL163:AM163"/>
    <mergeCell ref="AN163:AO163"/>
    <mergeCell ref="V164:W164"/>
    <mergeCell ref="X164:Y164"/>
    <mergeCell ref="Z164:AA164"/>
    <mergeCell ref="AB164:AC164"/>
    <mergeCell ref="AD164:AE164"/>
    <mergeCell ref="AF164:AG164"/>
    <mergeCell ref="AH164:AI164"/>
    <mergeCell ref="AJ164:AK164"/>
    <mergeCell ref="AT163:AU163"/>
    <mergeCell ref="A164:C164"/>
    <mergeCell ref="D164:G164"/>
    <mergeCell ref="H164:K164"/>
    <mergeCell ref="L164:O164"/>
    <mergeCell ref="P164:Q164"/>
    <mergeCell ref="R164:S164"/>
    <mergeCell ref="T164:U164"/>
    <mergeCell ref="AP163:AQ163"/>
    <mergeCell ref="AR163:AS163"/>
    <mergeCell ref="R163:S163"/>
    <mergeCell ref="T163:U163"/>
    <mergeCell ref="V163:W163"/>
    <mergeCell ref="X163:Y163"/>
    <mergeCell ref="AH163:AI163"/>
    <mergeCell ref="AJ163:AK163"/>
    <mergeCell ref="AD163:AE163"/>
    <mergeCell ref="AF163:AG163"/>
    <mergeCell ref="Z163:AA163"/>
    <mergeCell ref="AB163:AC163"/>
    <mergeCell ref="AL162:AM162"/>
    <mergeCell ref="AN162:AO162"/>
    <mergeCell ref="AP162:AQ162"/>
    <mergeCell ref="AR162:AS162"/>
    <mergeCell ref="AT162:AU162"/>
    <mergeCell ref="A163:C163"/>
    <mergeCell ref="D163:G163"/>
    <mergeCell ref="H163:K163"/>
    <mergeCell ref="L163:O163"/>
    <mergeCell ref="P163:Q163"/>
    <mergeCell ref="AL161:AM161"/>
    <mergeCell ref="AN161:AO161"/>
    <mergeCell ref="V162:W162"/>
    <mergeCell ref="X162:Y162"/>
    <mergeCell ref="Z162:AA162"/>
    <mergeCell ref="AB162:AC162"/>
    <mergeCell ref="AD162:AE162"/>
    <mergeCell ref="AF162:AG162"/>
    <mergeCell ref="AH162:AI162"/>
    <mergeCell ref="AJ162:AK162"/>
    <mergeCell ref="AT161:AU161"/>
    <mergeCell ref="A162:C162"/>
    <mergeCell ref="D162:G162"/>
    <mergeCell ref="H162:K162"/>
    <mergeCell ref="L162:O162"/>
    <mergeCell ref="P162:Q162"/>
    <mergeCell ref="R162:S162"/>
    <mergeCell ref="T162:U162"/>
    <mergeCell ref="AP161:AQ161"/>
    <mergeCell ref="AR161:AS161"/>
    <mergeCell ref="R161:S161"/>
    <mergeCell ref="T161:U161"/>
    <mergeCell ref="V161:W161"/>
    <mergeCell ref="X161:Y161"/>
    <mergeCell ref="AH161:AI161"/>
    <mergeCell ref="AJ161:AK161"/>
    <mergeCell ref="AD161:AE161"/>
    <mergeCell ref="AF161:AG161"/>
    <mergeCell ref="Z161:AA161"/>
    <mergeCell ref="AB161:AC161"/>
    <mergeCell ref="AL160:AM160"/>
    <mergeCell ref="AN160:AO160"/>
    <mergeCell ref="AP160:AQ160"/>
    <mergeCell ref="AR160:AS160"/>
    <mergeCell ref="AT160:AU160"/>
    <mergeCell ref="A161:C161"/>
    <mergeCell ref="D161:G161"/>
    <mergeCell ref="H161:K161"/>
    <mergeCell ref="L161:O161"/>
    <mergeCell ref="P161:Q161"/>
    <mergeCell ref="AL159:AM159"/>
    <mergeCell ref="AN159:AO159"/>
    <mergeCell ref="V160:W160"/>
    <mergeCell ref="X160:Y160"/>
    <mergeCell ref="Z160:AA160"/>
    <mergeCell ref="AB160:AC160"/>
    <mergeCell ref="AD160:AE160"/>
    <mergeCell ref="AF160:AG160"/>
    <mergeCell ref="AH160:AI160"/>
    <mergeCell ref="AJ160:AK160"/>
    <mergeCell ref="AT159:AU159"/>
    <mergeCell ref="A160:C160"/>
    <mergeCell ref="D160:G160"/>
    <mergeCell ref="H160:K160"/>
    <mergeCell ref="L160:O160"/>
    <mergeCell ref="P160:Q160"/>
    <mergeCell ref="R160:S160"/>
    <mergeCell ref="T160:U160"/>
    <mergeCell ref="AP159:AQ159"/>
    <mergeCell ref="AR159:AS159"/>
    <mergeCell ref="V159:W159"/>
    <mergeCell ref="X159:Y159"/>
    <mergeCell ref="AH159:AI159"/>
    <mergeCell ref="AJ159:AK159"/>
    <mergeCell ref="AD159:AE159"/>
    <mergeCell ref="AF159:AG159"/>
    <mergeCell ref="Z159:AA159"/>
    <mergeCell ref="AB159:AC159"/>
    <mergeCell ref="AP158:AQ158"/>
    <mergeCell ref="AR158:AS158"/>
    <mergeCell ref="AT158:AU158"/>
    <mergeCell ref="A159:C159"/>
    <mergeCell ref="D159:G159"/>
    <mergeCell ref="H159:K159"/>
    <mergeCell ref="L159:O159"/>
    <mergeCell ref="P159:Q159"/>
    <mergeCell ref="R159:S159"/>
    <mergeCell ref="T159:U159"/>
    <mergeCell ref="AD158:AE158"/>
    <mergeCell ref="AF158:AG158"/>
    <mergeCell ref="AH158:AI158"/>
    <mergeCell ref="AJ158:AK158"/>
    <mergeCell ref="AL158:AM158"/>
    <mergeCell ref="AN158:AO158"/>
    <mergeCell ref="A158:C158"/>
    <mergeCell ref="D158:G158"/>
    <mergeCell ref="H158:K158"/>
    <mergeCell ref="L158:O158"/>
    <mergeCell ref="T158:U158"/>
    <mergeCell ref="AH157:AI157"/>
    <mergeCell ref="V158:W158"/>
    <mergeCell ref="X158:Y158"/>
    <mergeCell ref="Z158:AA158"/>
    <mergeCell ref="AB158:AC158"/>
    <mergeCell ref="P158:Q158"/>
    <mergeCell ref="R158:S158"/>
    <mergeCell ref="AT156:AU156"/>
    <mergeCell ref="A157:C157"/>
    <mergeCell ref="D157:G157"/>
    <mergeCell ref="H157:K157"/>
    <mergeCell ref="L157:O157"/>
    <mergeCell ref="P157:Q157"/>
    <mergeCell ref="R157:S157"/>
    <mergeCell ref="T157:U157"/>
    <mergeCell ref="AP156:AQ156"/>
    <mergeCell ref="AT157:AU157"/>
    <mergeCell ref="AP157:AQ157"/>
    <mergeCell ref="AR156:AS156"/>
    <mergeCell ref="AR157:AS157"/>
    <mergeCell ref="AF156:AG156"/>
    <mergeCell ref="AH156:AI156"/>
    <mergeCell ref="AJ156:AK156"/>
    <mergeCell ref="AF157:AG157"/>
    <mergeCell ref="AJ157:AK157"/>
    <mergeCell ref="V157:W157"/>
    <mergeCell ref="X157:Y157"/>
    <mergeCell ref="AL157:AM157"/>
    <mergeCell ref="AN157:AO157"/>
    <mergeCell ref="AL156:AM156"/>
    <mergeCell ref="AN156:AO156"/>
    <mergeCell ref="AD157:AE157"/>
    <mergeCell ref="Z157:AA157"/>
    <mergeCell ref="AB157:AC157"/>
    <mergeCell ref="R156:S156"/>
    <mergeCell ref="AJ155:AK155"/>
    <mergeCell ref="V156:W156"/>
    <mergeCell ref="X156:Y156"/>
    <mergeCell ref="Z156:AA156"/>
    <mergeCell ref="AB156:AC156"/>
    <mergeCell ref="Z155:AA155"/>
    <mergeCell ref="AB155:AC155"/>
    <mergeCell ref="AD156:AE156"/>
    <mergeCell ref="T155:U155"/>
    <mergeCell ref="AH154:AI154"/>
    <mergeCell ref="AJ154:AK154"/>
    <mergeCell ref="A156:C156"/>
    <mergeCell ref="D156:G156"/>
    <mergeCell ref="H156:K156"/>
    <mergeCell ref="L156:O156"/>
    <mergeCell ref="T156:U156"/>
    <mergeCell ref="AH155:AI155"/>
    <mergeCell ref="P156:Q156"/>
    <mergeCell ref="A155:C155"/>
    <mergeCell ref="D155:G155"/>
    <mergeCell ref="H155:K155"/>
    <mergeCell ref="L155:O155"/>
    <mergeCell ref="P155:Q155"/>
    <mergeCell ref="R155:S155"/>
    <mergeCell ref="AT155:AU155"/>
    <mergeCell ref="AP155:AQ155"/>
    <mergeCell ref="AP154:AQ154"/>
    <mergeCell ref="AR154:AS154"/>
    <mergeCell ref="AR155:AS155"/>
    <mergeCell ref="AL155:AM155"/>
    <mergeCell ref="AN155:AO155"/>
    <mergeCell ref="AN154:AO154"/>
    <mergeCell ref="AT154:AU154"/>
    <mergeCell ref="AB153:AC153"/>
    <mergeCell ref="V155:W155"/>
    <mergeCell ref="X155:Y155"/>
    <mergeCell ref="AL154:AM154"/>
    <mergeCell ref="AH153:AI153"/>
    <mergeCell ref="AJ153:AK153"/>
    <mergeCell ref="V153:W153"/>
    <mergeCell ref="X153:Y153"/>
    <mergeCell ref="Z153:AA153"/>
    <mergeCell ref="AD153:AE153"/>
    <mergeCell ref="A154:C154"/>
    <mergeCell ref="D154:G154"/>
    <mergeCell ref="H154:K154"/>
    <mergeCell ref="L154:O154"/>
    <mergeCell ref="AD155:AE155"/>
    <mergeCell ref="AF155:AG155"/>
    <mergeCell ref="T154:U154"/>
    <mergeCell ref="V154:W154"/>
    <mergeCell ref="X154:Y154"/>
    <mergeCell ref="Z154:AA154"/>
    <mergeCell ref="A153:C153"/>
    <mergeCell ref="D153:G153"/>
    <mergeCell ref="H153:K153"/>
    <mergeCell ref="L153:O153"/>
    <mergeCell ref="P153:Q153"/>
    <mergeCell ref="R153:S153"/>
    <mergeCell ref="AN152:AO152"/>
    <mergeCell ref="AP152:AQ152"/>
    <mergeCell ref="AR152:AS152"/>
    <mergeCell ref="P154:Q154"/>
    <mergeCell ref="R154:S154"/>
    <mergeCell ref="AT152:AU152"/>
    <mergeCell ref="T153:U153"/>
    <mergeCell ref="AB154:AC154"/>
    <mergeCell ref="AD154:AE154"/>
    <mergeCell ref="AF154:AG154"/>
    <mergeCell ref="AF153:AG153"/>
    <mergeCell ref="AR153:AS153"/>
    <mergeCell ref="AL153:AM153"/>
    <mergeCell ref="AN153:AO153"/>
    <mergeCell ref="AT153:AU153"/>
    <mergeCell ref="AP153:AQ153"/>
    <mergeCell ref="AN151:AO151"/>
    <mergeCell ref="V152:W152"/>
    <mergeCell ref="X152:Y152"/>
    <mergeCell ref="Z152:AA152"/>
    <mergeCell ref="AB152:AC152"/>
    <mergeCell ref="AD152:AE152"/>
    <mergeCell ref="AF152:AG152"/>
    <mergeCell ref="AH152:AI152"/>
    <mergeCell ref="AJ152:AK152"/>
    <mergeCell ref="AL152:AM152"/>
    <mergeCell ref="AT151:AU151"/>
    <mergeCell ref="A152:C152"/>
    <mergeCell ref="D152:G152"/>
    <mergeCell ref="H152:K152"/>
    <mergeCell ref="L152:O152"/>
    <mergeCell ref="P152:Q152"/>
    <mergeCell ref="R152:S152"/>
    <mergeCell ref="T152:U152"/>
    <mergeCell ref="AP151:AQ151"/>
    <mergeCell ref="AR151:AS151"/>
    <mergeCell ref="T151:U151"/>
    <mergeCell ref="V151:W151"/>
    <mergeCell ref="X151:Y151"/>
    <mergeCell ref="AH151:AI151"/>
    <mergeCell ref="AJ151:AK151"/>
    <mergeCell ref="AD151:AE151"/>
    <mergeCell ref="AF151:AG151"/>
    <mergeCell ref="Z151:AA151"/>
    <mergeCell ref="AB151:AC151"/>
    <mergeCell ref="A151:C151"/>
    <mergeCell ref="D151:G151"/>
    <mergeCell ref="H151:K151"/>
    <mergeCell ref="L151:O151"/>
    <mergeCell ref="P151:Q151"/>
    <mergeCell ref="R151:S151"/>
    <mergeCell ref="AH150:AI150"/>
    <mergeCell ref="AJ150:AK150"/>
    <mergeCell ref="AN150:AO150"/>
    <mergeCell ref="AP150:AQ150"/>
    <mergeCell ref="AR150:AS150"/>
    <mergeCell ref="AT150:AU150"/>
    <mergeCell ref="V150:W150"/>
    <mergeCell ref="X150:Y150"/>
    <mergeCell ref="Z150:AA150"/>
    <mergeCell ref="AB150:AC150"/>
    <mergeCell ref="AD150:AE150"/>
    <mergeCell ref="AF150:AG150"/>
    <mergeCell ref="AT149:AU149"/>
    <mergeCell ref="A150:C150"/>
    <mergeCell ref="D150:G150"/>
    <mergeCell ref="H150:K150"/>
    <mergeCell ref="L150:O150"/>
    <mergeCell ref="P150:Q150"/>
    <mergeCell ref="R150:S150"/>
    <mergeCell ref="T150:U150"/>
    <mergeCell ref="AP149:AQ149"/>
    <mergeCell ref="AR149:AS149"/>
    <mergeCell ref="Z149:AA149"/>
    <mergeCell ref="AB149:AC149"/>
    <mergeCell ref="V149:W149"/>
    <mergeCell ref="X149:Y149"/>
    <mergeCell ref="AH149:AI149"/>
    <mergeCell ref="AJ149:AK149"/>
    <mergeCell ref="AD149:AE149"/>
    <mergeCell ref="AF149:AG149"/>
    <mergeCell ref="X148:Y148"/>
    <mergeCell ref="A149:C149"/>
    <mergeCell ref="D149:G149"/>
    <mergeCell ref="H149:K149"/>
    <mergeCell ref="L149:O149"/>
    <mergeCell ref="P149:Q149"/>
    <mergeCell ref="T148:U148"/>
    <mergeCell ref="A148:C148"/>
    <mergeCell ref="D148:G148"/>
    <mergeCell ref="H148:K148"/>
    <mergeCell ref="L147:O147"/>
    <mergeCell ref="AP148:AQ148"/>
    <mergeCell ref="AR148:AS148"/>
    <mergeCell ref="AD148:AE148"/>
    <mergeCell ref="R149:S149"/>
    <mergeCell ref="T149:U149"/>
    <mergeCell ref="AF148:AG148"/>
    <mergeCell ref="AH148:AI148"/>
    <mergeCell ref="AJ148:AK148"/>
    <mergeCell ref="V148:W148"/>
    <mergeCell ref="A147:C147"/>
    <mergeCell ref="D147:G147"/>
    <mergeCell ref="Z148:AA148"/>
    <mergeCell ref="AB148:AC148"/>
    <mergeCell ref="Z147:AA147"/>
    <mergeCell ref="AB147:AC147"/>
    <mergeCell ref="T147:U147"/>
    <mergeCell ref="V147:W147"/>
    <mergeCell ref="X147:Y147"/>
    <mergeCell ref="H147:K147"/>
    <mergeCell ref="L148:O148"/>
    <mergeCell ref="P148:Q148"/>
    <mergeCell ref="R148:S148"/>
    <mergeCell ref="AP147:AQ147"/>
    <mergeCell ref="AR146:AS146"/>
    <mergeCell ref="AR147:AS147"/>
    <mergeCell ref="AP146:AQ146"/>
    <mergeCell ref="T146:U146"/>
    <mergeCell ref="AH146:AI146"/>
    <mergeCell ref="AH147:AI147"/>
    <mergeCell ref="AL146:AM146"/>
    <mergeCell ref="AD147:AE147"/>
    <mergeCell ref="AF147:AG147"/>
    <mergeCell ref="AF145:AG145"/>
    <mergeCell ref="AH145:AI145"/>
    <mergeCell ref="V146:W146"/>
    <mergeCell ref="AJ146:AK146"/>
    <mergeCell ref="AJ147:AK147"/>
    <mergeCell ref="AD146:AE146"/>
    <mergeCell ref="P147:Q147"/>
    <mergeCell ref="R147:S147"/>
    <mergeCell ref="AJ145:AK145"/>
    <mergeCell ref="AF146:AG146"/>
    <mergeCell ref="A146:C146"/>
    <mergeCell ref="D146:G146"/>
    <mergeCell ref="H146:K146"/>
    <mergeCell ref="L146:O146"/>
    <mergeCell ref="P146:Q146"/>
    <mergeCell ref="R146:S146"/>
    <mergeCell ref="X146:Y146"/>
    <mergeCell ref="Z146:AA146"/>
    <mergeCell ref="AB146:AC146"/>
    <mergeCell ref="AT144:AU144"/>
    <mergeCell ref="P145:Q145"/>
    <mergeCell ref="R145:S145"/>
    <mergeCell ref="AR145:AS145"/>
    <mergeCell ref="AN145:AO145"/>
    <mergeCell ref="AN144:AO144"/>
    <mergeCell ref="AP144:AQ144"/>
    <mergeCell ref="AF144:AG144"/>
    <mergeCell ref="AH144:AI144"/>
    <mergeCell ref="X145:Y145"/>
    <mergeCell ref="V145:W145"/>
    <mergeCell ref="AB144:AC144"/>
    <mergeCell ref="Z144:AA144"/>
    <mergeCell ref="A145:C145"/>
    <mergeCell ref="D145:G145"/>
    <mergeCell ref="H145:K145"/>
    <mergeCell ref="L145:O145"/>
    <mergeCell ref="P144:Q144"/>
    <mergeCell ref="Z145:AA145"/>
    <mergeCell ref="AB145:AC145"/>
    <mergeCell ref="H143:K143"/>
    <mergeCell ref="L143:O143"/>
    <mergeCell ref="R143:S143"/>
    <mergeCell ref="T143:U143"/>
    <mergeCell ref="V143:W143"/>
    <mergeCell ref="AD145:AE145"/>
    <mergeCell ref="R144:S144"/>
    <mergeCell ref="T144:U144"/>
    <mergeCell ref="V144:W144"/>
    <mergeCell ref="T145:U145"/>
    <mergeCell ref="AJ143:AK143"/>
    <mergeCell ref="AL143:AM143"/>
    <mergeCell ref="AD144:AE144"/>
    <mergeCell ref="P143:Q143"/>
    <mergeCell ref="A144:C144"/>
    <mergeCell ref="D144:G144"/>
    <mergeCell ref="H144:K144"/>
    <mergeCell ref="L144:O144"/>
    <mergeCell ref="A143:C143"/>
    <mergeCell ref="D143:G143"/>
    <mergeCell ref="A142:C142"/>
    <mergeCell ref="D142:G142"/>
    <mergeCell ref="H142:K142"/>
    <mergeCell ref="L142:O142"/>
    <mergeCell ref="P142:Q142"/>
    <mergeCell ref="AJ144:AK144"/>
    <mergeCell ref="AB143:AC143"/>
    <mergeCell ref="AD143:AE143"/>
    <mergeCell ref="AF143:AG143"/>
    <mergeCell ref="AH143:AI143"/>
    <mergeCell ref="AF142:AG142"/>
    <mergeCell ref="AN142:AO142"/>
    <mergeCell ref="R142:S142"/>
    <mergeCell ref="T142:U142"/>
    <mergeCell ref="V142:W142"/>
    <mergeCell ref="X142:Y142"/>
    <mergeCell ref="AJ142:AK142"/>
    <mergeCell ref="AB142:AC142"/>
    <mergeCell ref="AD142:AE142"/>
    <mergeCell ref="A141:C141"/>
    <mergeCell ref="D141:G141"/>
    <mergeCell ref="H141:K141"/>
    <mergeCell ref="L141:O141"/>
    <mergeCell ref="AD76:AE76"/>
    <mergeCell ref="AH77:AI77"/>
    <mergeCell ref="P141:Q141"/>
    <mergeCell ref="R141:S141"/>
    <mergeCell ref="AF141:AG141"/>
    <mergeCell ref="R88:S88"/>
    <mergeCell ref="P88:Q88"/>
    <mergeCell ref="R87:S87"/>
    <mergeCell ref="X87:Y87"/>
    <mergeCell ref="AB87:AC87"/>
    <mergeCell ref="V86:W86"/>
    <mergeCell ref="X86:Y86"/>
    <mergeCell ref="H87:K87"/>
    <mergeCell ref="L87:O87"/>
    <mergeCell ref="X77:Y77"/>
    <mergeCell ref="Z77:AA77"/>
    <mergeCell ref="A88:C88"/>
    <mergeCell ref="D88:G88"/>
    <mergeCell ref="V77:W77"/>
    <mergeCell ref="P77:Q77"/>
    <mergeCell ref="V85:W85"/>
    <mergeCell ref="X84:Y84"/>
    <mergeCell ref="AT77:AU77"/>
    <mergeCell ref="AL77:AM77"/>
    <mergeCell ref="AP77:AQ77"/>
    <mergeCell ref="AB77:AC77"/>
    <mergeCell ref="AN77:AO77"/>
    <mergeCell ref="AR76:AS76"/>
    <mergeCell ref="AJ77:AK77"/>
    <mergeCell ref="AH76:AI76"/>
    <mergeCell ref="AJ76:AK76"/>
    <mergeCell ref="AL76:AM76"/>
    <mergeCell ref="D77:G77"/>
    <mergeCell ref="H77:K77"/>
    <mergeCell ref="L77:O77"/>
    <mergeCell ref="D85:G85"/>
    <mergeCell ref="H85:K85"/>
    <mergeCell ref="L85:O85"/>
    <mergeCell ref="L83:O83"/>
    <mergeCell ref="L84:O84"/>
    <mergeCell ref="D79:G79"/>
    <mergeCell ref="AN76:AO76"/>
    <mergeCell ref="AT75:AU75"/>
    <mergeCell ref="A76:C76"/>
    <mergeCell ref="D76:G76"/>
    <mergeCell ref="H76:K76"/>
    <mergeCell ref="L76:O76"/>
    <mergeCell ref="P76:Q76"/>
    <mergeCell ref="R76:S76"/>
    <mergeCell ref="T76:U76"/>
    <mergeCell ref="V75:W75"/>
    <mergeCell ref="X75:Y75"/>
    <mergeCell ref="AH75:AI75"/>
    <mergeCell ref="AJ75:AK75"/>
    <mergeCell ref="Z75:AA75"/>
    <mergeCell ref="AB75:AC75"/>
    <mergeCell ref="AD75:AE75"/>
    <mergeCell ref="AF75:AG75"/>
    <mergeCell ref="AT74:AU74"/>
    <mergeCell ref="AJ74:AK74"/>
    <mergeCell ref="A75:C75"/>
    <mergeCell ref="D75:G75"/>
    <mergeCell ref="H75:K75"/>
    <mergeCell ref="L75:O75"/>
    <mergeCell ref="P75:Q75"/>
    <mergeCell ref="R75:S75"/>
    <mergeCell ref="T75:U75"/>
    <mergeCell ref="AP75:AQ75"/>
    <mergeCell ref="Z74:AA74"/>
    <mergeCell ref="AB74:AC74"/>
    <mergeCell ref="AR75:AS75"/>
    <mergeCell ref="AL74:AM74"/>
    <mergeCell ref="AN74:AO74"/>
    <mergeCell ref="AP74:AQ74"/>
    <mergeCell ref="AR74:AS74"/>
    <mergeCell ref="AL75:AM75"/>
    <mergeCell ref="AN75:AO75"/>
    <mergeCell ref="AP73:AQ73"/>
    <mergeCell ref="AR73:AS73"/>
    <mergeCell ref="AL73:AM73"/>
    <mergeCell ref="AN73:AO73"/>
    <mergeCell ref="AD74:AE74"/>
    <mergeCell ref="AF74:AG74"/>
    <mergeCell ref="AH74:AI74"/>
    <mergeCell ref="R74:S74"/>
    <mergeCell ref="T74:U74"/>
    <mergeCell ref="AH73:AI73"/>
    <mergeCell ref="AJ73:AK73"/>
    <mergeCell ref="Z73:AA73"/>
    <mergeCell ref="AB73:AC73"/>
    <mergeCell ref="AD73:AE73"/>
    <mergeCell ref="AF73:AG73"/>
    <mergeCell ref="V74:W74"/>
    <mergeCell ref="X74:Y74"/>
    <mergeCell ref="R73:S73"/>
    <mergeCell ref="T73:U73"/>
    <mergeCell ref="V73:W73"/>
    <mergeCell ref="X73:Y73"/>
    <mergeCell ref="AT73:AU73"/>
    <mergeCell ref="A74:C74"/>
    <mergeCell ref="D74:G74"/>
    <mergeCell ref="H74:K74"/>
    <mergeCell ref="L74:O74"/>
    <mergeCell ref="P74:Q74"/>
    <mergeCell ref="AL72:AM72"/>
    <mergeCell ref="AN72:AO72"/>
    <mergeCell ref="AP72:AQ72"/>
    <mergeCell ref="AR72:AS72"/>
    <mergeCell ref="AT72:AU72"/>
    <mergeCell ref="A73:C73"/>
    <mergeCell ref="D73:G73"/>
    <mergeCell ref="H73:K73"/>
    <mergeCell ref="L73:O73"/>
    <mergeCell ref="P73:Q73"/>
    <mergeCell ref="AL71:AM71"/>
    <mergeCell ref="AN71:AO71"/>
    <mergeCell ref="V72:W72"/>
    <mergeCell ref="X72:Y72"/>
    <mergeCell ref="Z72:AA72"/>
    <mergeCell ref="AB72:AC72"/>
    <mergeCell ref="AD72:AE72"/>
    <mergeCell ref="AF72:AG72"/>
    <mergeCell ref="AH72:AI72"/>
    <mergeCell ref="AJ72:AK72"/>
    <mergeCell ref="AT71:AU71"/>
    <mergeCell ref="A72:C72"/>
    <mergeCell ref="D72:G72"/>
    <mergeCell ref="H72:K72"/>
    <mergeCell ref="L72:O72"/>
    <mergeCell ref="P72:Q72"/>
    <mergeCell ref="R72:S72"/>
    <mergeCell ref="T72:U72"/>
    <mergeCell ref="AP71:AQ71"/>
    <mergeCell ref="AR71:AS71"/>
    <mergeCell ref="R71:S71"/>
    <mergeCell ref="T71:U71"/>
    <mergeCell ref="V71:W71"/>
    <mergeCell ref="X71:Y71"/>
    <mergeCell ref="AH71:AI71"/>
    <mergeCell ref="AJ71:AK71"/>
    <mergeCell ref="AD71:AE71"/>
    <mergeCell ref="AF71:AG71"/>
    <mergeCell ref="Z71:AA71"/>
    <mergeCell ref="AB71:AC71"/>
    <mergeCell ref="AL70:AM70"/>
    <mergeCell ref="AN70:AO70"/>
    <mergeCell ref="AP70:AQ70"/>
    <mergeCell ref="AR70:AS70"/>
    <mergeCell ref="AT70:AU70"/>
    <mergeCell ref="A71:C71"/>
    <mergeCell ref="D71:G71"/>
    <mergeCell ref="H71:K71"/>
    <mergeCell ref="L71:O71"/>
    <mergeCell ref="P71:Q71"/>
    <mergeCell ref="AL69:AM69"/>
    <mergeCell ref="AN69:AO69"/>
    <mergeCell ref="V70:W70"/>
    <mergeCell ref="X70:Y70"/>
    <mergeCell ref="Z70:AA70"/>
    <mergeCell ref="AB70:AC70"/>
    <mergeCell ref="AD70:AE70"/>
    <mergeCell ref="AF70:AG70"/>
    <mergeCell ref="AH70:AI70"/>
    <mergeCell ref="AJ70:AK70"/>
    <mergeCell ref="AT69:AU69"/>
    <mergeCell ref="A70:C70"/>
    <mergeCell ref="D70:G70"/>
    <mergeCell ref="H70:K70"/>
    <mergeCell ref="L70:O70"/>
    <mergeCell ref="P70:Q70"/>
    <mergeCell ref="R70:S70"/>
    <mergeCell ref="T70:U70"/>
    <mergeCell ref="AP69:AQ69"/>
    <mergeCell ref="AR69:AS69"/>
    <mergeCell ref="R69:S69"/>
    <mergeCell ref="T69:U69"/>
    <mergeCell ref="V69:W69"/>
    <mergeCell ref="X69:Y69"/>
    <mergeCell ref="AH69:AI69"/>
    <mergeCell ref="AJ69:AK69"/>
    <mergeCell ref="AD69:AE69"/>
    <mergeCell ref="AF69:AG69"/>
    <mergeCell ref="Z69:AA69"/>
    <mergeCell ref="AB69:AC69"/>
    <mergeCell ref="AL68:AM68"/>
    <mergeCell ref="AN68:AO68"/>
    <mergeCell ref="AP68:AQ68"/>
    <mergeCell ref="AR68:AS68"/>
    <mergeCell ref="AT68:AU68"/>
    <mergeCell ref="A69:C69"/>
    <mergeCell ref="D69:G69"/>
    <mergeCell ref="H69:K69"/>
    <mergeCell ref="L69:O69"/>
    <mergeCell ref="P69:Q69"/>
    <mergeCell ref="AL67:AM67"/>
    <mergeCell ref="AN67:AO67"/>
    <mergeCell ref="V68:W68"/>
    <mergeCell ref="X68:Y68"/>
    <mergeCell ref="Z68:AA68"/>
    <mergeCell ref="AB68:AC68"/>
    <mergeCell ref="AD68:AE68"/>
    <mergeCell ref="AF68:AG68"/>
    <mergeCell ref="AH68:AI68"/>
    <mergeCell ref="AJ68:AK68"/>
    <mergeCell ref="AT67:AU67"/>
    <mergeCell ref="A68:C68"/>
    <mergeCell ref="D68:G68"/>
    <mergeCell ref="H68:K68"/>
    <mergeCell ref="L68:O68"/>
    <mergeCell ref="P68:Q68"/>
    <mergeCell ref="R68:S68"/>
    <mergeCell ref="T68:U68"/>
    <mergeCell ref="AP67:AQ67"/>
    <mergeCell ref="AR67:AS67"/>
    <mergeCell ref="V67:W67"/>
    <mergeCell ref="X67:Y67"/>
    <mergeCell ref="AH67:AI67"/>
    <mergeCell ref="AJ67:AK67"/>
    <mergeCell ref="AD67:AE67"/>
    <mergeCell ref="AF67:AG67"/>
    <mergeCell ref="Z67:AA67"/>
    <mergeCell ref="AB67:AC67"/>
    <mergeCell ref="AL66:AM66"/>
    <mergeCell ref="AN66:AO66"/>
    <mergeCell ref="AP66:AQ66"/>
    <mergeCell ref="AR66:AS66"/>
    <mergeCell ref="AT66:AU66"/>
    <mergeCell ref="A67:C67"/>
    <mergeCell ref="D67:G67"/>
    <mergeCell ref="H67:K67"/>
    <mergeCell ref="L67:O67"/>
    <mergeCell ref="P67:Q67"/>
    <mergeCell ref="AL65:AM65"/>
    <mergeCell ref="AN65:AO65"/>
    <mergeCell ref="V66:W66"/>
    <mergeCell ref="X66:Y66"/>
    <mergeCell ref="Z66:AA66"/>
    <mergeCell ref="AB66:AC66"/>
    <mergeCell ref="AD66:AE66"/>
    <mergeCell ref="AF66:AG66"/>
    <mergeCell ref="AH66:AI66"/>
    <mergeCell ref="AJ66:AK66"/>
    <mergeCell ref="AT65:AU65"/>
    <mergeCell ref="A66:C66"/>
    <mergeCell ref="D66:G66"/>
    <mergeCell ref="H66:K66"/>
    <mergeCell ref="L66:O66"/>
    <mergeCell ref="P66:Q66"/>
    <mergeCell ref="R66:S66"/>
    <mergeCell ref="T66:U66"/>
    <mergeCell ref="AP65:AQ65"/>
    <mergeCell ref="AR65:AS65"/>
    <mergeCell ref="AH65:AI65"/>
    <mergeCell ref="AJ65:AK65"/>
    <mergeCell ref="AD65:AE65"/>
    <mergeCell ref="AF65:AG65"/>
    <mergeCell ref="Z65:AA65"/>
    <mergeCell ref="AB65:AC65"/>
    <mergeCell ref="AP64:AQ64"/>
    <mergeCell ref="AR64:AS64"/>
    <mergeCell ref="AT64:AU64"/>
    <mergeCell ref="A65:C65"/>
    <mergeCell ref="D65:G65"/>
    <mergeCell ref="H65:K65"/>
    <mergeCell ref="L65:O65"/>
    <mergeCell ref="P65:Q65"/>
    <mergeCell ref="AH64:AI64"/>
    <mergeCell ref="AJ64:AK64"/>
    <mergeCell ref="AL64:AM64"/>
    <mergeCell ref="AN64:AO64"/>
    <mergeCell ref="Z64:AA64"/>
    <mergeCell ref="AB64:AC64"/>
    <mergeCell ref="AD64:AE64"/>
    <mergeCell ref="AF64:AG64"/>
    <mergeCell ref="AL63:AM63"/>
    <mergeCell ref="AN63:AO63"/>
    <mergeCell ref="AP63:AQ63"/>
    <mergeCell ref="AR63:AS63"/>
    <mergeCell ref="AT63:AU63"/>
    <mergeCell ref="H64:K64"/>
    <mergeCell ref="L64:O64"/>
    <mergeCell ref="P64:Q64"/>
    <mergeCell ref="R64:S64"/>
    <mergeCell ref="T64:U64"/>
    <mergeCell ref="Z63:AA63"/>
    <mergeCell ref="AB63:AC63"/>
    <mergeCell ref="AD63:AE63"/>
    <mergeCell ref="AF63:AG63"/>
    <mergeCell ref="AH63:AI63"/>
    <mergeCell ref="AJ63:AK63"/>
    <mergeCell ref="D63:G63"/>
    <mergeCell ref="H63:K63"/>
    <mergeCell ref="L63:O63"/>
    <mergeCell ref="P63:Q63"/>
    <mergeCell ref="R63:S63"/>
    <mergeCell ref="T63:U63"/>
    <mergeCell ref="AJ62:AK62"/>
    <mergeCell ref="AL62:AM62"/>
    <mergeCell ref="AN62:AO62"/>
    <mergeCell ref="AP62:AQ62"/>
    <mergeCell ref="AR62:AS62"/>
    <mergeCell ref="AT62:AU62"/>
    <mergeCell ref="AT61:AU61"/>
    <mergeCell ref="AF61:AG61"/>
    <mergeCell ref="AH61:AI61"/>
    <mergeCell ref="AJ61:AK61"/>
    <mergeCell ref="AL61:AM61"/>
    <mergeCell ref="Z62:AA62"/>
    <mergeCell ref="AB62:AC62"/>
    <mergeCell ref="AD62:AE62"/>
    <mergeCell ref="AF62:AG62"/>
    <mergeCell ref="AH62:AI62"/>
    <mergeCell ref="Z61:AA61"/>
    <mergeCell ref="AB61:AC61"/>
    <mergeCell ref="AD61:AE61"/>
    <mergeCell ref="AN61:AO61"/>
    <mergeCell ref="AP61:AQ61"/>
    <mergeCell ref="AR61:AS61"/>
    <mergeCell ref="AT59:AU59"/>
    <mergeCell ref="AN59:AO59"/>
    <mergeCell ref="AP59:AQ59"/>
    <mergeCell ref="AH60:AI60"/>
    <mergeCell ref="AP60:AQ60"/>
    <mergeCell ref="AR60:AS60"/>
    <mergeCell ref="AN60:AO60"/>
    <mergeCell ref="AR59:AS59"/>
    <mergeCell ref="AT60:AU60"/>
    <mergeCell ref="AL59:AM59"/>
    <mergeCell ref="AF60:AG60"/>
    <mergeCell ref="AL60:AM60"/>
    <mergeCell ref="A57:C57"/>
    <mergeCell ref="D57:G57"/>
    <mergeCell ref="H57:K57"/>
    <mergeCell ref="L57:O57"/>
    <mergeCell ref="T60:U60"/>
    <mergeCell ref="AR58:AS58"/>
    <mergeCell ref="AB59:AC59"/>
    <mergeCell ref="AD59:AE59"/>
    <mergeCell ref="AF59:AG59"/>
    <mergeCell ref="AH59:AI59"/>
    <mergeCell ref="AJ59:AK59"/>
    <mergeCell ref="AF58:AG58"/>
    <mergeCell ref="AH58:AI58"/>
    <mergeCell ref="AJ58:AK58"/>
    <mergeCell ref="AN58:AO58"/>
    <mergeCell ref="V60:W60"/>
    <mergeCell ref="X59:Y59"/>
    <mergeCell ref="T58:U58"/>
    <mergeCell ref="Z60:AA60"/>
    <mergeCell ref="V57:W57"/>
    <mergeCell ref="AJ87:AK87"/>
    <mergeCell ref="AJ86:AK86"/>
    <mergeCell ref="T86:U86"/>
    <mergeCell ref="AH85:AI85"/>
    <mergeCell ref="T85:U85"/>
    <mergeCell ref="AL87:AM87"/>
    <mergeCell ref="AN87:AO87"/>
    <mergeCell ref="AT86:AU86"/>
    <mergeCell ref="AL86:AM86"/>
    <mergeCell ref="AP86:AQ86"/>
    <mergeCell ref="AR86:AS86"/>
    <mergeCell ref="AR87:AS87"/>
    <mergeCell ref="AT87:AU87"/>
    <mergeCell ref="AR84:AS84"/>
    <mergeCell ref="AP85:AQ85"/>
    <mergeCell ref="AR85:AS85"/>
    <mergeCell ref="AL85:AM85"/>
    <mergeCell ref="AN85:AO85"/>
    <mergeCell ref="Z86:AA86"/>
    <mergeCell ref="AB86:AC86"/>
    <mergeCell ref="AT85:AU85"/>
    <mergeCell ref="AN86:AO86"/>
    <mergeCell ref="A86:C86"/>
    <mergeCell ref="D86:G86"/>
    <mergeCell ref="H86:K86"/>
    <mergeCell ref="L86:O86"/>
    <mergeCell ref="P86:Q86"/>
    <mergeCell ref="R86:S86"/>
    <mergeCell ref="R85:S85"/>
    <mergeCell ref="AJ84:AK84"/>
    <mergeCell ref="AL84:AM84"/>
    <mergeCell ref="AD85:AE85"/>
    <mergeCell ref="AF85:AG85"/>
    <mergeCell ref="AJ85:AK85"/>
    <mergeCell ref="Z85:AA85"/>
    <mergeCell ref="AH84:AI84"/>
    <mergeCell ref="P84:Q84"/>
    <mergeCell ref="AB84:AC84"/>
    <mergeCell ref="AT83:AU83"/>
    <mergeCell ref="T84:U84"/>
    <mergeCell ref="V84:W84"/>
    <mergeCell ref="AT84:AU84"/>
    <mergeCell ref="AF84:AG84"/>
    <mergeCell ref="AN84:AO84"/>
    <mergeCell ref="AP84:AQ84"/>
    <mergeCell ref="Z84:AA84"/>
    <mergeCell ref="AT81:AU81"/>
    <mergeCell ref="AT82:AU82"/>
    <mergeCell ref="T83:U83"/>
    <mergeCell ref="V83:W83"/>
    <mergeCell ref="AR82:AS82"/>
    <mergeCell ref="AP83:AQ83"/>
    <mergeCell ref="AL83:AM83"/>
    <mergeCell ref="AN83:AO83"/>
    <mergeCell ref="AR83:AS83"/>
    <mergeCell ref="AN82:AO82"/>
    <mergeCell ref="AF82:AG82"/>
    <mergeCell ref="A82:C82"/>
    <mergeCell ref="D82:G82"/>
    <mergeCell ref="H82:K82"/>
    <mergeCell ref="L82:O82"/>
    <mergeCell ref="AD82:AE82"/>
    <mergeCell ref="AB82:AC82"/>
    <mergeCell ref="Z82:AA82"/>
    <mergeCell ref="P82:Q82"/>
    <mergeCell ref="R82:S82"/>
    <mergeCell ref="AB78:AC78"/>
    <mergeCell ref="AD79:AE79"/>
    <mergeCell ref="D58:G58"/>
    <mergeCell ref="L61:O61"/>
    <mergeCell ref="D61:G61"/>
    <mergeCell ref="D78:G78"/>
    <mergeCell ref="D62:G62"/>
    <mergeCell ref="H62:K62"/>
    <mergeCell ref="L62:O62"/>
    <mergeCell ref="AB60:AC60"/>
    <mergeCell ref="AD57:AE57"/>
    <mergeCell ref="X57:Y57"/>
    <mergeCell ref="AB57:AC57"/>
    <mergeCell ref="Z57:AA57"/>
    <mergeCell ref="P57:Q57"/>
    <mergeCell ref="R57:S57"/>
    <mergeCell ref="T57:U57"/>
    <mergeCell ref="A3:C3"/>
    <mergeCell ref="N3:P3"/>
    <mergeCell ref="D7:R8"/>
    <mergeCell ref="D13:R14"/>
    <mergeCell ref="D11:R12"/>
    <mergeCell ref="D9:R10"/>
    <mergeCell ref="D5:R6"/>
    <mergeCell ref="AE38:AU39"/>
    <mergeCell ref="AA33:AB33"/>
    <mergeCell ref="T56:U56"/>
    <mergeCell ref="AN88:AO88"/>
    <mergeCell ref="AP58:AQ58"/>
    <mergeCell ref="AL58:AM58"/>
    <mergeCell ref="Z58:AA58"/>
    <mergeCell ref="AF57:AG57"/>
    <mergeCell ref="V58:W58"/>
    <mergeCell ref="AB58:AC58"/>
    <mergeCell ref="T321:U321"/>
    <mergeCell ref="C322:E322"/>
    <mergeCell ref="F322:H322"/>
    <mergeCell ref="I322:J322"/>
    <mergeCell ref="K322:M322"/>
    <mergeCell ref="N322:O322"/>
    <mergeCell ref="Q322:R322"/>
    <mergeCell ref="T322:U322"/>
    <mergeCell ref="C321:E321"/>
    <mergeCell ref="F321:H321"/>
    <mergeCell ref="I321:J321"/>
    <mergeCell ref="K321:M321"/>
    <mergeCell ref="N319:O319"/>
    <mergeCell ref="Q319:R319"/>
    <mergeCell ref="I319:J319"/>
    <mergeCell ref="K319:M319"/>
    <mergeCell ref="N321:O321"/>
    <mergeCell ref="Q321:R321"/>
    <mergeCell ref="T319:U319"/>
    <mergeCell ref="C320:E320"/>
    <mergeCell ref="F320:H320"/>
    <mergeCell ref="I320:J320"/>
    <mergeCell ref="K320:M320"/>
    <mergeCell ref="N320:O320"/>
    <mergeCell ref="Q320:R320"/>
    <mergeCell ref="T320:U320"/>
    <mergeCell ref="C319:E319"/>
    <mergeCell ref="F319:H319"/>
    <mergeCell ref="T317:U317"/>
    <mergeCell ref="C318:E318"/>
    <mergeCell ref="F318:H318"/>
    <mergeCell ref="I318:J318"/>
    <mergeCell ref="K318:M318"/>
    <mergeCell ref="N318:O318"/>
    <mergeCell ref="Q318:R318"/>
    <mergeCell ref="T318:U318"/>
    <mergeCell ref="C317:E317"/>
    <mergeCell ref="F317:H317"/>
    <mergeCell ref="I317:J317"/>
    <mergeCell ref="K317:M317"/>
    <mergeCell ref="N315:O315"/>
    <mergeCell ref="Q315:R315"/>
    <mergeCell ref="I315:J315"/>
    <mergeCell ref="K315:M315"/>
    <mergeCell ref="N317:O317"/>
    <mergeCell ref="Q317:R317"/>
    <mergeCell ref="T315:U315"/>
    <mergeCell ref="C316:E316"/>
    <mergeCell ref="F316:H316"/>
    <mergeCell ref="I316:J316"/>
    <mergeCell ref="K316:M316"/>
    <mergeCell ref="N316:O316"/>
    <mergeCell ref="Q316:R316"/>
    <mergeCell ref="T316:U316"/>
    <mergeCell ref="C315:E315"/>
    <mergeCell ref="F315:H315"/>
    <mergeCell ref="T313:U313"/>
    <mergeCell ref="C314:E314"/>
    <mergeCell ref="F314:H314"/>
    <mergeCell ref="I314:J314"/>
    <mergeCell ref="K314:M314"/>
    <mergeCell ref="N314:O314"/>
    <mergeCell ref="Q314:R314"/>
    <mergeCell ref="T314:U314"/>
    <mergeCell ref="C313:E313"/>
    <mergeCell ref="F313:H313"/>
    <mergeCell ref="I313:J313"/>
    <mergeCell ref="K313:M313"/>
    <mergeCell ref="N311:O311"/>
    <mergeCell ref="Q311:R311"/>
    <mergeCell ref="I311:J311"/>
    <mergeCell ref="K311:M311"/>
    <mergeCell ref="N313:O313"/>
    <mergeCell ref="Q313:R313"/>
    <mergeCell ref="T311:U311"/>
    <mergeCell ref="C312:E312"/>
    <mergeCell ref="F312:H312"/>
    <mergeCell ref="I312:J312"/>
    <mergeCell ref="K312:M312"/>
    <mergeCell ref="N312:O312"/>
    <mergeCell ref="Q312:R312"/>
    <mergeCell ref="T312:U312"/>
    <mergeCell ref="C311:E311"/>
    <mergeCell ref="F311:H311"/>
    <mergeCell ref="T309:U309"/>
    <mergeCell ref="C310:E310"/>
    <mergeCell ref="F310:H310"/>
    <mergeCell ref="I310:J310"/>
    <mergeCell ref="K310:M310"/>
    <mergeCell ref="N310:O310"/>
    <mergeCell ref="Q310:R310"/>
    <mergeCell ref="T310:U310"/>
    <mergeCell ref="C309:E309"/>
    <mergeCell ref="F309:H309"/>
    <mergeCell ref="I309:J309"/>
    <mergeCell ref="K309:M309"/>
    <mergeCell ref="N307:O307"/>
    <mergeCell ref="Q307:R307"/>
    <mergeCell ref="I307:J307"/>
    <mergeCell ref="K307:M307"/>
    <mergeCell ref="N309:O309"/>
    <mergeCell ref="Q309:R309"/>
    <mergeCell ref="T307:U307"/>
    <mergeCell ref="C308:E308"/>
    <mergeCell ref="F308:H308"/>
    <mergeCell ref="I308:J308"/>
    <mergeCell ref="K308:M308"/>
    <mergeCell ref="N308:O308"/>
    <mergeCell ref="Q308:R308"/>
    <mergeCell ref="T308:U308"/>
    <mergeCell ref="C307:E307"/>
    <mergeCell ref="F307:H307"/>
    <mergeCell ref="T305:U305"/>
    <mergeCell ref="C306:E306"/>
    <mergeCell ref="F306:H306"/>
    <mergeCell ref="I306:J306"/>
    <mergeCell ref="K306:M306"/>
    <mergeCell ref="N306:O306"/>
    <mergeCell ref="Q306:R306"/>
    <mergeCell ref="T306:U306"/>
    <mergeCell ref="C305:E305"/>
    <mergeCell ref="F305:H305"/>
    <mergeCell ref="I305:J305"/>
    <mergeCell ref="K305:M305"/>
    <mergeCell ref="N303:O303"/>
    <mergeCell ref="Q303:R303"/>
    <mergeCell ref="I303:J303"/>
    <mergeCell ref="K303:M303"/>
    <mergeCell ref="N305:O305"/>
    <mergeCell ref="Q305:R305"/>
    <mergeCell ref="T303:U303"/>
    <mergeCell ref="C304:E304"/>
    <mergeCell ref="F304:H304"/>
    <mergeCell ref="I304:J304"/>
    <mergeCell ref="K304:M304"/>
    <mergeCell ref="N304:O304"/>
    <mergeCell ref="Q304:R304"/>
    <mergeCell ref="T304:U304"/>
    <mergeCell ref="C303:E303"/>
    <mergeCell ref="F303:H303"/>
    <mergeCell ref="T301:U301"/>
    <mergeCell ref="C302:E302"/>
    <mergeCell ref="F302:H302"/>
    <mergeCell ref="I302:J302"/>
    <mergeCell ref="K302:M302"/>
    <mergeCell ref="N302:O302"/>
    <mergeCell ref="Q302:R302"/>
    <mergeCell ref="T302:U302"/>
    <mergeCell ref="C301:E301"/>
    <mergeCell ref="F301:H301"/>
    <mergeCell ref="I301:J301"/>
    <mergeCell ref="K301:M301"/>
    <mergeCell ref="N299:O299"/>
    <mergeCell ref="Q299:R299"/>
    <mergeCell ref="I299:J299"/>
    <mergeCell ref="K299:M299"/>
    <mergeCell ref="N301:O301"/>
    <mergeCell ref="Q301:R301"/>
    <mergeCell ref="T299:U299"/>
    <mergeCell ref="C300:E300"/>
    <mergeCell ref="F300:H300"/>
    <mergeCell ref="I300:J300"/>
    <mergeCell ref="K300:M300"/>
    <mergeCell ref="N300:O300"/>
    <mergeCell ref="Q300:R300"/>
    <mergeCell ref="T300:U300"/>
    <mergeCell ref="C299:E299"/>
    <mergeCell ref="F299:H299"/>
    <mergeCell ref="T297:U297"/>
    <mergeCell ref="C298:E298"/>
    <mergeCell ref="F298:H298"/>
    <mergeCell ref="I298:J298"/>
    <mergeCell ref="K298:M298"/>
    <mergeCell ref="N298:O298"/>
    <mergeCell ref="Q298:R298"/>
    <mergeCell ref="T298:U298"/>
    <mergeCell ref="C297:E297"/>
    <mergeCell ref="F297:H297"/>
    <mergeCell ref="I297:J297"/>
    <mergeCell ref="K297:M297"/>
    <mergeCell ref="N295:O295"/>
    <mergeCell ref="Q295:R295"/>
    <mergeCell ref="I295:J295"/>
    <mergeCell ref="K295:M295"/>
    <mergeCell ref="N297:O297"/>
    <mergeCell ref="Q297:R297"/>
    <mergeCell ref="T295:U295"/>
    <mergeCell ref="C296:E296"/>
    <mergeCell ref="F296:H296"/>
    <mergeCell ref="I296:J296"/>
    <mergeCell ref="K296:M296"/>
    <mergeCell ref="N296:O296"/>
    <mergeCell ref="Q296:R296"/>
    <mergeCell ref="T296:U296"/>
    <mergeCell ref="C295:E295"/>
    <mergeCell ref="F295:H295"/>
    <mergeCell ref="T293:U293"/>
    <mergeCell ref="C294:E294"/>
    <mergeCell ref="F294:H294"/>
    <mergeCell ref="I294:J294"/>
    <mergeCell ref="K294:M294"/>
    <mergeCell ref="N294:O294"/>
    <mergeCell ref="Q294:R294"/>
    <mergeCell ref="T294:U294"/>
    <mergeCell ref="N293:O293"/>
    <mergeCell ref="Q293:R293"/>
    <mergeCell ref="C293:E293"/>
    <mergeCell ref="F293:H293"/>
    <mergeCell ref="N291:O291"/>
    <mergeCell ref="Q291:R291"/>
    <mergeCell ref="I291:J291"/>
    <mergeCell ref="K291:M291"/>
    <mergeCell ref="I293:J293"/>
    <mergeCell ref="K293:M293"/>
    <mergeCell ref="C291:E291"/>
    <mergeCell ref="F291:H291"/>
    <mergeCell ref="N290:O290"/>
    <mergeCell ref="Q290:R290"/>
    <mergeCell ref="T291:U291"/>
    <mergeCell ref="C292:E292"/>
    <mergeCell ref="F292:H292"/>
    <mergeCell ref="I292:J292"/>
    <mergeCell ref="K292:M292"/>
    <mergeCell ref="N292:O292"/>
    <mergeCell ref="Q292:R292"/>
    <mergeCell ref="T292:U292"/>
    <mergeCell ref="T284:U284"/>
    <mergeCell ref="C290:E290"/>
    <mergeCell ref="F290:H290"/>
    <mergeCell ref="I290:J290"/>
    <mergeCell ref="K290:M290"/>
    <mergeCell ref="T290:U290"/>
    <mergeCell ref="A289:C289"/>
    <mergeCell ref="D289:G289"/>
    <mergeCell ref="T286:U286"/>
    <mergeCell ref="A285:C285"/>
    <mergeCell ref="T282:U282"/>
    <mergeCell ref="P278:Q278"/>
    <mergeCell ref="V274:W274"/>
    <mergeCell ref="A275:C275"/>
    <mergeCell ref="D275:G275"/>
    <mergeCell ref="H275:K275"/>
    <mergeCell ref="L275:O275"/>
    <mergeCell ref="A278:C278"/>
    <mergeCell ref="D278:G278"/>
    <mergeCell ref="H278:K278"/>
    <mergeCell ref="R271:S271"/>
    <mergeCell ref="T272:U272"/>
    <mergeCell ref="P271:Q271"/>
    <mergeCell ref="P274:Q274"/>
    <mergeCell ref="R274:S274"/>
    <mergeCell ref="P273:Q273"/>
    <mergeCell ref="R273:S273"/>
    <mergeCell ref="L278:O278"/>
    <mergeCell ref="T273:U273"/>
    <mergeCell ref="R278:S278"/>
    <mergeCell ref="T278:U278"/>
    <mergeCell ref="T267:U267"/>
    <mergeCell ref="T271:U271"/>
    <mergeCell ref="P272:Q272"/>
    <mergeCell ref="R272:S272"/>
    <mergeCell ref="T274:U274"/>
    <mergeCell ref="T265:U265"/>
    <mergeCell ref="T262:U262"/>
    <mergeCell ref="T263:U263"/>
    <mergeCell ref="T269:U269"/>
    <mergeCell ref="P270:Q270"/>
    <mergeCell ref="R270:S270"/>
    <mergeCell ref="T270:U270"/>
    <mergeCell ref="R263:S263"/>
    <mergeCell ref="R265:S265"/>
    <mergeCell ref="R267:S267"/>
    <mergeCell ref="T141:U141"/>
    <mergeCell ref="AJ101:AK101"/>
    <mergeCell ref="AH98:AI98"/>
    <mergeCell ref="AB141:AC141"/>
    <mergeCell ref="AD141:AE141"/>
    <mergeCell ref="AH141:AI141"/>
    <mergeCell ref="AJ141:AK141"/>
    <mergeCell ref="Z104:AA104"/>
    <mergeCell ref="AH103:AI103"/>
    <mergeCell ref="X103:Y103"/>
    <mergeCell ref="AB100:AC100"/>
    <mergeCell ref="AB97:AC97"/>
    <mergeCell ref="AD97:AE97"/>
    <mergeCell ref="AF97:AG97"/>
    <mergeCell ref="L101:O101"/>
    <mergeCell ref="T98:U98"/>
    <mergeCell ref="AB98:AC98"/>
    <mergeCell ref="AD98:AE98"/>
    <mergeCell ref="R97:S97"/>
    <mergeCell ref="AJ98:AK98"/>
    <mergeCell ref="AB99:AC99"/>
    <mergeCell ref="AN99:AO99"/>
    <mergeCell ref="AH97:AI97"/>
    <mergeCell ref="AH99:AI99"/>
    <mergeCell ref="V141:W141"/>
    <mergeCell ref="X99:Y99"/>
    <mergeCell ref="V101:W101"/>
    <mergeCell ref="X101:Y101"/>
    <mergeCell ref="X105:Y105"/>
    <mergeCell ref="V106:W106"/>
    <mergeCell ref="X106:Y106"/>
    <mergeCell ref="X110:Y110"/>
    <mergeCell ref="X112:Y112"/>
    <mergeCell ref="X114:Y114"/>
    <mergeCell ref="AP179:AQ179"/>
    <mergeCell ref="AL179:AM179"/>
    <mergeCell ref="AL142:AM142"/>
    <mergeCell ref="AN143:AO143"/>
    <mergeCell ref="AN148:AO148"/>
    <mergeCell ref="AR179:AS179"/>
    <mergeCell ref="AP99:AQ99"/>
    <mergeCell ref="AR99:AS99"/>
    <mergeCell ref="AR103:AS103"/>
    <mergeCell ref="AR178:AS178"/>
    <mergeCell ref="AP142:AQ142"/>
    <mergeCell ref="AR142:AS142"/>
    <mergeCell ref="AP143:AQ143"/>
    <mergeCell ref="AP145:AQ145"/>
    <mergeCell ref="AR144:AS144"/>
    <mergeCell ref="AL149:AM149"/>
    <mergeCell ref="AN149:AO149"/>
    <mergeCell ref="AL150:AM150"/>
    <mergeCell ref="AL144:AM144"/>
    <mergeCell ref="AL148:AM148"/>
    <mergeCell ref="AL151:AM151"/>
    <mergeCell ref="AN146:AO146"/>
    <mergeCell ref="AL147:AM147"/>
    <mergeCell ref="AN147:AO147"/>
    <mergeCell ref="AL145:AM145"/>
    <mergeCell ref="AT97:AU97"/>
    <mergeCell ref="AP98:AQ98"/>
    <mergeCell ref="AR98:AS98"/>
    <mergeCell ref="AT98:AU98"/>
    <mergeCell ref="AP97:AQ97"/>
    <mergeCell ref="AN97:AO97"/>
    <mergeCell ref="AN98:AO98"/>
    <mergeCell ref="AT101:AU101"/>
    <mergeCell ref="AT141:AU141"/>
    <mergeCell ref="AR143:AS143"/>
    <mergeCell ref="AT143:AU143"/>
    <mergeCell ref="AT99:AU99"/>
    <mergeCell ref="AL100:AM100"/>
    <mergeCell ref="AN100:AO100"/>
    <mergeCell ref="AP100:AQ100"/>
    <mergeCell ref="AL101:AM101"/>
    <mergeCell ref="AN101:AO101"/>
    <mergeCell ref="AR93:AS93"/>
    <mergeCell ref="AJ93:AK93"/>
    <mergeCell ref="AL93:AM93"/>
    <mergeCell ref="AN93:AO93"/>
    <mergeCell ref="AP93:AQ93"/>
    <mergeCell ref="AT178:AU178"/>
    <mergeCell ref="AT93:AU93"/>
    <mergeCell ref="AR100:AS100"/>
    <mergeCell ref="AT100:AU100"/>
    <mergeCell ref="AR101:AS101"/>
    <mergeCell ref="AD88:AE88"/>
    <mergeCell ref="AF88:AG88"/>
    <mergeCell ref="AJ103:AK103"/>
    <mergeCell ref="AL103:AM103"/>
    <mergeCell ref="AN103:AO103"/>
    <mergeCell ref="AP103:AQ103"/>
    <mergeCell ref="AL98:AM98"/>
    <mergeCell ref="AL97:AM97"/>
    <mergeCell ref="AL99:AM99"/>
    <mergeCell ref="AJ97:AK97"/>
    <mergeCell ref="AR88:AS88"/>
    <mergeCell ref="AT88:AU88"/>
    <mergeCell ref="AR97:AS97"/>
    <mergeCell ref="AH88:AI88"/>
    <mergeCell ref="T88:U88"/>
    <mergeCell ref="V88:W88"/>
    <mergeCell ref="X88:Y88"/>
    <mergeCell ref="Z88:AA88"/>
    <mergeCell ref="AJ88:AK88"/>
    <mergeCell ref="AB88:AC88"/>
    <mergeCell ref="X89:Y89"/>
    <mergeCell ref="Z89:AA89"/>
    <mergeCell ref="AB89:AC89"/>
    <mergeCell ref="AD89:AE89"/>
    <mergeCell ref="AL88:AM88"/>
    <mergeCell ref="AT89:AU89"/>
    <mergeCell ref="AJ89:AK89"/>
    <mergeCell ref="AL89:AM89"/>
    <mergeCell ref="AR89:AS89"/>
    <mergeCell ref="AN89:AO89"/>
    <mergeCell ref="AD91:AE91"/>
    <mergeCell ref="AF91:AG91"/>
    <mergeCell ref="AT90:AU90"/>
    <mergeCell ref="AL90:AM90"/>
    <mergeCell ref="AF89:AG89"/>
    <mergeCell ref="AN90:AO90"/>
    <mergeCell ref="AP90:AQ90"/>
    <mergeCell ref="AR90:AS90"/>
    <mergeCell ref="AF90:AG90"/>
    <mergeCell ref="AP89:AQ89"/>
    <mergeCell ref="AF92:AG92"/>
    <mergeCell ref="AH92:AI92"/>
    <mergeCell ref="AJ92:AK92"/>
    <mergeCell ref="AL92:AM92"/>
    <mergeCell ref="Z90:AA90"/>
    <mergeCell ref="AB90:AC90"/>
    <mergeCell ref="AD90:AE90"/>
    <mergeCell ref="AL91:AM91"/>
    <mergeCell ref="Z91:AA91"/>
    <mergeCell ref="AB91:AC91"/>
    <mergeCell ref="AB81:AC81"/>
    <mergeCell ref="P79:Q79"/>
    <mergeCell ref="T62:U62"/>
    <mergeCell ref="R62:S62"/>
    <mergeCell ref="R77:S77"/>
    <mergeCell ref="T77:U77"/>
    <mergeCell ref="X79:Y79"/>
    <mergeCell ref="V81:W81"/>
    <mergeCell ref="X81:Y81"/>
    <mergeCell ref="V65:W65"/>
    <mergeCell ref="AD60:AE60"/>
    <mergeCell ref="Z59:AA59"/>
    <mergeCell ref="X60:Y60"/>
    <mergeCell ref="X58:Y58"/>
    <mergeCell ref="AD58:AE58"/>
    <mergeCell ref="H78:K78"/>
    <mergeCell ref="L78:O78"/>
    <mergeCell ref="V78:W78"/>
    <mergeCell ref="X78:Y78"/>
    <mergeCell ref="Z78:AA78"/>
    <mergeCell ref="T55:U55"/>
    <mergeCell ref="F47:Q48"/>
    <mergeCell ref="AA45:AX46"/>
    <mergeCell ref="X56:Y56"/>
    <mergeCell ref="AF56:AG56"/>
    <mergeCell ref="K46:N46"/>
    <mergeCell ref="AF54:AG54"/>
    <mergeCell ref="P54:AE54"/>
    <mergeCell ref="H56:K56"/>
    <mergeCell ref="L56:O56"/>
    <mergeCell ref="AH57:AI57"/>
    <mergeCell ref="AR55:AS55"/>
    <mergeCell ref="V55:W55"/>
    <mergeCell ref="X55:Y55"/>
    <mergeCell ref="AB55:AC55"/>
    <mergeCell ref="AH56:AI56"/>
    <mergeCell ref="AD56:AE56"/>
    <mergeCell ref="AB56:AC56"/>
    <mergeCell ref="V56:W56"/>
    <mergeCell ref="Z56:AA56"/>
    <mergeCell ref="AD78:AE78"/>
    <mergeCell ref="AD80:AE80"/>
    <mergeCell ref="Z80:AA80"/>
    <mergeCell ref="A83:C83"/>
    <mergeCell ref="A81:C81"/>
    <mergeCell ref="P83:Q83"/>
    <mergeCell ref="R78:S78"/>
    <mergeCell ref="T79:U79"/>
    <mergeCell ref="T78:U78"/>
    <mergeCell ref="P80:Q80"/>
    <mergeCell ref="A61:C61"/>
    <mergeCell ref="A77:C77"/>
    <mergeCell ref="A78:C78"/>
    <mergeCell ref="A79:C79"/>
    <mergeCell ref="A62:C62"/>
    <mergeCell ref="A64:C64"/>
    <mergeCell ref="A63:C63"/>
    <mergeCell ref="H79:K79"/>
    <mergeCell ref="H83:K83"/>
    <mergeCell ref="R79:S79"/>
    <mergeCell ref="L79:O79"/>
    <mergeCell ref="R83:S83"/>
    <mergeCell ref="D83:G83"/>
    <mergeCell ref="R80:S80"/>
    <mergeCell ref="L80:O80"/>
    <mergeCell ref="L81:O81"/>
    <mergeCell ref="T82:U82"/>
    <mergeCell ref="X82:Y82"/>
    <mergeCell ref="H81:K81"/>
    <mergeCell ref="A80:C80"/>
    <mergeCell ref="P81:Q81"/>
    <mergeCell ref="R81:S81"/>
    <mergeCell ref="X80:Y80"/>
    <mergeCell ref="H80:K80"/>
    <mergeCell ref="T80:U80"/>
    <mergeCell ref="T81:U81"/>
    <mergeCell ref="T91:U91"/>
    <mergeCell ref="V91:W91"/>
    <mergeCell ref="D92:G92"/>
    <mergeCell ref="H92:K92"/>
    <mergeCell ref="D91:G91"/>
    <mergeCell ref="L91:O91"/>
    <mergeCell ref="V92:W92"/>
    <mergeCell ref="A100:C100"/>
    <mergeCell ref="A91:C91"/>
    <mergeCell ref="A92:C92"/>
    <mergeCell ref="L90:O90"/>
    <mergeCell ref="H97:K97"/>
    <mergeCell ref="L92:O92"/>
    <mergeCell ref="H91:K91"/>
    <mergeCell ref="D97:G97"/>
    <mergeCell ref="L97:O97"/>
    <mergeCell ref="A98:C98"/>
    <mergeCell ref="H84:K84"/>
    <mergeCell ref="A101:C101"/>
    <mergeCell ref="D93:G93"/>
    <mergeCell ref="D99:G99"/>
    <mergeCell ref="A96:O96"/>
    <mergeCell ref="A99:C99"/>
    <mergeCell ref="D101:G101"/>
    <mergeCell ref="L99:O99"/>
    <mergeCell ref="H99:K99"/>
    <mergeCell ref="A93:C93"/>
    <mergeCell ref="R89:S89"/>
    <mergeCell ref="P92:Q92"/>
    <mergeCell ref="R92:S92"/>
    <mergeCell ref="P91:Q91"/>
    <mergeCell ref="R91:S91"/>
    <mergeCell ref="R90:S90"/>
    <mergeCell ref="P89:Q89"/>
    <mergeCell ref="P90:Q90"/>
    <mergeCell ref="H88:K88"/>
    <mergeCell ref="L98:O98"/>
    <mergeCell ref="L93:O93"/>
    <mergeCell ref="A89:C89"/>
    <mergeCell ref="D89:G89"/>
    <mergeCell ref="H89:K89"/>
    <mergeCell ref="L89:O89"/>
    <mergeCell ref="A97:C97"/>
    <mergeCell ref="L88:O88"/>
    <mergeCell ref="A84:C84"/>
    <mergeCell ref="D84:G84"/>
    <mergeCell ref="H93:K93"/>
    <mergeCell ref="H98:K98"/>
    <mergeCell ref="A90:C90"/>
    <mergeCell ref="H90:K90"/>
    <mergeCell ref="D90:G90"/>
    <mergeCell ref="A85:C85"/>
    <mergeCell ref="A87:C87"/>
    <mergeCell ref="D87:G87"/>
    <mergeCell ref="AT58:AU58"/>
    <mergeCell ref="AL81:AM81"/>
    <mergeCell ref="AN81:AO81"/>
    <mergeCell ref="Z79:AA79"/>
    <mergeCell ref="AJ79:AK79"/>
    <mergeCell ref="AR81:AS81"/>
    <mergeCell ref="AJ60:AK60"/>
    <mergeCell ref="AT78:AU78"/>
    <mergeCell ref="AF78:AG78"/>
    <mergeCell ref="AN78:AO78"/>
    <mergeCell ref="AN92:AO92"/>
    <mergeCell ref="AJ83:AK83"/>
    <mergeCell ref="AP78:AQ78"/>
    <mergeCell ref="AH78:AI78"/>
    <mergeCell ref="AJ78:AK78"/>
    <mergeCell ref="AL78:AM78"/>
    <mergeCell ref="AP81:AQ81"/>
    <mergeCell ref="AH82:AI82"/>
    <mergeCell ref="AJ82:AK82"/>
    <mergeCell ref="AL82:AM82"/>
    <mergeCell ref="AR78:AS78"/>
    <mergeCell ref="AH93:AI93"/>
    <mergeCell ref="AH81:AI81"/>
    <mergeCell ref="AJ81:AK81"/>
    <mergeCell ref="AH91:AI91"/>
    <mergeCell ref="AJ91:AK91"/>
    <mergeCell ref="AH90:AI90"/>
    <mergeCell ref="AJ90:AK90"/>
    <mergeCell ref="AH89:AI89"/>
    <mergeCell ref="AN91:AO91"/>
    <mergeCell ref="AD92:AE92"/>
    <mergeCell ref="V89:W89"/>
    <mergeCell ref="D100:G100"/>
    <mergeCell ref="H100:K100"/>
    <mergeCell ref="L100:O100"/>
    <mergeCell ref="P100:Q100"/>
    <mergeCell ref="X92:Y92"/>
    <mergeCell ref="X91:Y91"/>
    <mergeCell ref="T92:U92"/>
    <mergeCell ref="D98:G98"/>
    <mergeCell ref="AF93:AG93"/>
    <mergeCell ref="AB93:AC93"/>
    <mergeCell ref="X98:Y98"/>
    <mergeCell ref="Z98:AA98"/>
    <mergeCell ref="V98:W98"/>
    <mergeCell ref="V97:W97"/>
    <mergeCell ref="X97:Y97"/>
    <mergeCell ref="Z97:AA97"/>
    <mergeCell ref="V93:W93"/>
    <mergeCell ref="P96:AE96"/>
    <mergeCell ref="T90:U90"/>
    <mergeCell ref="V90:W90"/>
    <mergeCell ref="X90:Y90"/>
    <mergeCell ref="P99:Q99"/>
    <mergeCell ref="T93:U93"/>
    <mergeCell ref="P98:Q98"/>
    <mergeCell ref="R98:S98"/>
    <mergeCell ref="P97:Q97"/>
    <mergeCell ref="R99:S99"/>
    <mergeCell ref="P93:Q93"/>
    <mergeCell ref="AB92:AC92"/>
    <mergeCell ref="V184:W184"/>
    <mergeCell ref="T103:U103"/>
    <mergeCell ref="V103:W103"/>
    <mergeCell ref="T102:U102"/>
    <mergeCell ref="V100:W100"/>
    <mergeCell ref="T100:U100"/>
    <mergeCell ref="T99:U99"/>
    <mergeCell ref="P183:AC183"/>
    <mergeCell ref="Z99:AA99"/>
    <mergeCell ref="AB112:AC112"/>
    <mergeCell ref="X104:Y104"/>
    <mergeCell ref="Z179:AA179"/>
    <mergeCell ref="Z178:AA178"/>
    <mergeCell ref="X141:Y141"/>
    <mergeCell ref="Z141:AA141"/>
    <mergeCell ref="Z142:AA142"/>
    <mergeCell ref="X143:Y143"/>
    <mergeCell ref="X144:Y144"/>
    <mergeCell ref="Z143:AA143"/>
    <mergeCell ref="Z112:AA112"/>
    <mergeCell ref="R100:S100"/>
    <mergeCell ref="X100:Y100"/>
    <mergeCell ref="P85:Q85"/>
    <mergeCell ref="P87:Q87"/>
    <mergeCell ref="R84:S84"/>
    <mergeCell ref="Z92:AA92"/>
    <mergeCell ref="T87:U87"/>
    <mergeCell ref="V87:W87"/>
    <mergeCell ref="T89:U89"/>
    <mergeCell ref="L60:O60"/>
    <mergeCell ref="P58:Q58"/>
    <mergeCell ref="R58:S58"/>
    <mergeCell ref="P60:Q60"/>
    <mergeCell ref="R60:S60"/>
    <mergeCell ref="H59:K59"/>
    <mergeCell ref="L59:O59"/>
    <mergeCell ref="H60:K60"/>
    <mergeCell ref="H58:K58"/>
    <mergeCell ref="L58:O58"/>
    <mergeCell ref="I31:J31"/>
    <mergeCell ref="P55:Q55"/>
    <mergeCell ref="T59:U59"/>
    <mergeCell ref="R55:S55"/>
    <mergeCell ref="I42:L42"/>
    <mergeCell ref="R56:S56"/>
    <mergeCell ref="I39:L39"/>
    <mergeCell ref="I38:L38"/>
    <mergeCell ref="P59:Q59"/>
    <mergeCell ref="R59:S59"/>
    <mergeCell ref="H61:K61"/>
    <mergeCell ref="R65:S65"/>
    <mergeCell ref="T65:U65"/>
    <mergeCell ref="P78:Q78"/>
    <mergeCell ref="P62:Q62"/>
    <mergeCell ref="P61:Q61"/>
    <mergeCell ref="R61:S61"/>
    <mergeCell ref="T61:U61"/>
    <mergeCell ref="R67:S67"/>
    <mergeCell ref="T67:U67"/>
    <mergeCell ref="P56:Q56"/>
    <mergeCell ref="I37:L37"/>
    <mergeCell ref="A54:O54"/>
    <mergeCell ref="H55:K55"/>
    <mergeCell ref="L55:O55"/>
    <mergeCell ref="A55:C55"/>
    <mergeCell ref="K45:N45"/>
    <mergeCell ref="D55:G55"/>
    <mergeCell ref="I40:L40"/>
    <mergeCell ref="A59:C59"/>
    <mergeCell ref="D81:G81"/>
    <mergeCell ref="A56:C56"/>
    <mergeCell ref="D60:G60"/>
    <mergeCell ref="D56:G56"/>
    <mergeCell ref="A58:C58"/>
    <mergeCell ref="A60:C60"/>
    <mergeCell ref="D59:G59"/>
    <mergeCell ref="D64:G64"/>
    <mergeCell ref="D80:G80"/>
    <mergeCell ref="Z103:AA103"/>
    <mergeCell ref="P103:Q103"/>
    <mergeCell ref="R103:S103"/>
    <mergeCell ref="Z105:AA105"/>
    <mergeCell ref="D102:G102"/>
    <mergeCell ref="H102:K102"/>
    <mergeCell ref="P102:Q102"/>
    <mergeCell ref="V102:W102"/>
    <mergeCell ref="R104:S104"/>
    <mergeCell ref="T104:U104"/>
    <mergeCell ref="H101:K101"/>
    <mergeCell ref="AP102:AQ102"/>
    <mergeCell ref="R102:S102"/>
    <mergeCell ref="T101:U101"/>
    <mergeCell ref="AB101:AC101"/>
    <mergeCell ref="Z101:AA101"/>
    <mergeCell ref="L102:O102"/>
    <mergeCell ref="AF101:AG101"/>
    <mergeCell ref="AH102:AI102"/>
    <mergeCell ref="AP101:AQ101"/>
    <mergeCell ref="AH101:AI101"/>
    <mergeCell ref="AJ99:AK99"/>
    <mergeCell ref="AF100:AG100"/>
    <mergeCell ref="AH100:AI100"/>
    <mergeCell ref="AJ100:AK100"/>
    <mergeCell ref="P101:Q101"/>
    <mergeCell ref="R101:S101"/>
    <mergeCell ref="AD93:AE93"/>
    <mergeCell ref="AD102:AE102"/>
    <mergeCell ref="Z93:AA93"/>
    <mergeCell ref="X93:Y93"/>
    <mergeCell ref="R93:S93"/>
    <mergeCell ref="V99:W99"/>
    <mergeCell ref="T97:U97"/>
    <mergeCell ref="Z100:AA100"/>
    <mergeCell ref="AB178:AC178"/>
    <mergeCell ref="AL102:AM102"/>
    <mergeCell ref="AF178:AG178"/>
    <mergeCell ref="AB103:AC103"/>
    <mergeCell ref="AD178:AE178"/>
    <mergeCell ref="AF140:AG140"/>
    <mergeCell ref="AF105:AG105"/>
    <mergeCell ref="AF106:AG106"/>
    <mergeCell ref="AF102:AG102"/>
    <mergeCell ref="AD103:AE103"/>
    <mergeCell ref="AP91:AQ91"/>
    <mergeCell ref="AR91:AS91"/>
    <mergeCell ref="A102:C102"/>
    <mergeCell ref="AN102:AO102"/>
    <mergeCell ref="AB104:AC104"/>
    <mergeCell ref="X102:Y102"/>
    <mergeCell ref="AD100:AE100"/>
    <mergeCell ref="AF103:AG103"/>
    <mergeCell ref="AD104:AE104"/>
    <mergeCell ref="AD101:AE101"/>
    <mergeCell ref="AT92:AU92"/>
    <mergeCell ref="AP92:AQ92"/>
    <mergeCell ref="AR92:AS92"/>
    <mergeCell ref="AT79:AU79"/>
    <mergeCell ref="AP80:AQ80"/>
    <mergeCell ref="AR80:AS80"/>
    <mergeCell ref="AT80:AU80"/>
    <mergeCell ref="AP82:AQ82"/>
    <mergeCell ref="AT91:AU91"/>
    <mergeCell ref="AP88:AQ88"/>
    <mergeCell ref="V80:W80"/>
    <mergeCell ref="AB80:AC80"/>
    <mergeCell ref="AJ102:AK102"/>
    <mergeCell ref="AF98:AG98"/>
    <mergeCell ref="Z81:AA81"/>
    <mergeCell ref="V82:W82"/>
    <mergeCell ref="AD99:AE99"/>
    <mergeCell ref="AB102:AC102"/>
    <mergeCell ref="Z102:AA102"/>
    <mergeCell ref="AF99:AG99"/>
    <mergeCell ref="X65:Y65"/>
    <mergeCell ref="V59:W59"/>
    <mergeCell ref="V62:W62"/>
    <mergeCell ref="X62:Y62"/>
    <mergeCell ref="V63:W63"/>
    <mergeCell ref="X63:Y63"/>
    <mergeCell ref="V61:W61"/>
    <mergeCell ref="X61:Y61"/>
    <mergeCell ref="V64:W64"/>
    <mergeCell ref="X64:Y64"/>
    <mergeCell ref="V79:W79"/>
    <mergeCell ref="AN80:AO80"/>
    <mergeCell ref="AD81:AE81"/>
    <mergeCell ref="AF81:AG81"/>
    <mergeCell ref="AB79:AC79"/>
    <mergeCell ref="AH79:AI79"/>
    <mergeCell ref="AF80:AG80"/>
    <mergeCell ref="AH80:AI80"/>
    <mergeCell ref="AJ80:AK80"/>
    <mergeCell ref="AL80:AM80"/>
    <mergeCell ref="AT57:AU57"/>
    <mergeCell ref="AT55:AU55"/>
    <mergeCell ref="AP56:AQ56"/>
    <mergeCell ref="AT56:AU56"/>
    <mergeCell ref="AP57:AQ57"/>
    <mergeCell ref="AF79:AG79"/>
    <mergeCell ref="AL79:AM79"/>
    <mergeCell ref="AR79:AS79"/>
    <mergeCell ref="AP79:AQ79"/>
    <mergeCell ref="AN79:AO79"/>
    <mergeCell ref="AJ57:AK57"/>
    <mergeCell ref="AR57:AS57"/>
    <mergeCell ref="AP55:AQ55"/>
    <mergeCell ref="AN55:AO55"/>
    <mergeCell ref="AR56:AS56"/>
    <mergeCell ref="AN57:AO57"/>
    <mergeCell ref="AL57:AM57"/>
    <mergeCell ref="V53:Y53"/>
    <mergeCell ref="I43:L43"/>
    <mergeCell ref="AH55:AI55"/>
    <mergeCell ref="AF55:AG55"/>
    <mergeCell ref="Z55:AA55"/>
    <mergeCell ref="H53:J53"/>
    <mergeCell ref="K53:N53"/>
    <mergeCell ref="O53:P53"/>
    <mergeCell ref="R53:U53"/>
    <mergeCell ref="AD55:AE55"/>
    <mergeCell ref="AV58:AW58"/>
    <mergeCell ref="AV55:AW55"/>
    <mergeCell ref="AH54:AW54"/>
    <mergeCell ref="AJ56:AK56"/>
    <mergeCell ref="AL56:AM56"/>
    <mergeCell ref="AN56:AO56"/>
    <mergeCell ref="AV56:AW56"/>
    <mergeCell ref="AV57:AW57"/>
    <mergeCell ref="AL55:AM55"/>
    <mergeCell ref="AJ55:AK55"/>
    <mergeCell ref="AV63:AW63"/>
    <mergeCell ref="AV64:AW64"/>
    <mergeCell ref="AV65:AW65"/>
    <mergeCell ref="AV66:AW66"/>
    <mergeCell ref="AV59:AW59"/>
    <mergeCell ref="AV60:AW60"/>
    <mergeCell ref="AV61:AW61"/>
    <mergeCell ref="AV62:AW62"/>
    <mergeCell ref="AV71:AW71"/>
    <mergeCell ref="AV72:AW72"/>
    <mergeCell ref="AV73:AW73"/>
    <mergeCell ref="AV74:AW74"/>
    <mergeCell ref="AV67:AW67"/>
    <mergeCell ref="AV68:AW68"/>
    <mergeCell ref="AV69:AW69"/>
    <mergeCell ref="AV70:AW70"/>
    <mergeCell ref="AV79:AW79"/>
    <mergeCell ref="AV80:AW80"/>
    <mergeCell ref="AV81:AW81"/>
    <mergeCell ref="AV82:AW82"/>
    <mergeCell ref="AV75:AW75"/>
    <mergeCell ref="AV76:AW76"/>
    <mergeCell ref="AV77:AW77"/>
    <mergeCell ref="AV78:AW78"/>
    <mergeCell ref="AV87:AW87"/>
    <mergeCell ref="AV88:AW88"/>
    <mergeCell ref="AV89:AW89"/>
    <mergeCell ref="AV90:AW90"/>
    <mergeCell ref="AV83:AW83"/>
    <mergeCell ref="AV84:AW84"/>
    <mergeCell ref="AV85:AW85"/>
    <mergeCell ref="AV86:AW86"/>
    <mergeCell ref="AV91:AW91"/>
    <mergeCell ref="AV92:AW92"/>
    <mergeCell ref="AV93:AW93"/>
    <mergeCell ref="AX56:AY56"/>
    <mergeCell ref="AX57:AY57"/>
    <mergeCell ref="AX58:AY58"/>
    <mergeCell ref="AX59:AY59"/>
    <mergeCell ref="AX60:AY60"/>
    <mergeCell ref="AX61:AY61"/>
    <mergeCell ref="AX62:AY62"/>
    <mergeCell ref="AX67:AY67"/>
    <mergeCell ref="AX68:AY68"/>
    <mergeCell ref="AX69:AY69"/>
    <mergeCell ref="AX70:AY70"/>
    <mergeCell ref="AX63:AY63"/>
    <mergeCell ref="AX64:AY64"/>
    <mergeCell ref="AX65:AY65"/>
    <mergeCell ref="AX66:AY66"/>
    <mergeCell ref="AX91:AY91"/>
    <mergeCell ref="AX84:AY84"/>
    <mergeCell ref="AX85:AY85"/>
    <mergeCell ref="AX86:AY86"/>
    <mergeCell ref="AX87:AY87"/>
    <mergeCell ref="AX78:AY78"/>
    <mergeCell ref="AX79:AY79"/>
    <mergeCell ref="AX82:AY82"/>
    <mergeCell ref="AX83:AY83"/>
    <mergeCell ref="AX76:AY76"/>
    <mergeCell ref="AX77:AY77"/>
    <mergeCell ref="AX71:AY71"/>
    <mergeCell ref="AX90:AY90"/>
    <mergeCell ref="AX72:AY72"/>
    <mergeCell ref="AX73:AY73"/>
    <mergeCell ref="AX74:AY74"/>
    <mergeCell ref="AX75:AY75"/>
    <mergeCell ref="AX92:AY92"/>
    <mergeCell ref="AX93:AY93"/>
    <mergeCell ref="AX98:AY98"/>
    <mergeCell ref="AX99:AY99"/>
    <mergeCell ref="AX100:AY100"/>
    <mergeCell ref="AX55:AY55"/>
    <mergeCell ref="AX88:AY88"/>
    <mergeCell ref="AX89:AY89"/>
    <mergeCell ref="AX80:AY80"/>
    <mergeCell ref="AX81:AY81"/>
    <mergeCell ref="AV101:AW101"/>
    <mergeCell ref="AV102:AW102"/>
    <mergeCell ref="AV103:AW103"/>
    <mergeCell ref="AV104:AW104"/>
    <mergeCell ref="AV98:AW98"/>
    <mergeCell ref="AV99:AW99"/>
    <mergeCell ref="AV100:AW100"/>
    <mergeCell ref="AV109:AW109"/>
    <mergeCell ref="AV110:AW110"/>
    <mergeCell ref="AV111:AW111"/>
    <mergeCell ref="AV112:AW112"/>
    <mergeCell ref="AV105:AW105"/>
    <mergeCell ref="AV106:AW106"/>
    <mergeCell ref="AV107:AW107"/>
    <mergeCell ref="AV108:AW108"/>
    <mergeCell ref="AV117:AW117"/>
    <mergeCell ref="AV118:AW118"/>
    <mergeCell ref="AV119:AW119"/>
    <mergeCell ref="AV120:AW120"/>
    <mergeCell ref="AV113:AW113"/>
    <mergeCell ref="AV114:AW114"/>
    <mergeCell ref="AV115:AW115"/>
    <mergeCell ref="AV116:AW116"/>
    <mergeCell ref="AV125:AW125"/>
    <mergeCell ref="AV126:AW126"/>
    <mergeCell ref="AV127:AW127"/>
    <mergeCell ref="AV128:AW128"/>
    <mergeCell ref="AV121:AW121"/>
    <mergeCell ref="AV122:AW122"/>
    <mergeCell ref="AV123:AW123"/>
    <mergeCell ref="AV124:AW124"/>
    <mergeCell ref="AX104:AY104"/>
    <mergeCell ref="AX105:AY105"/>
    <mergeCell ref="AX106:AY106"/>
    <mergeCell ref="AV133:AW133"/>
    <mergeCell ref="AV134:AW134"/>
    <mergeCell ref="AV135:AW135"/>
    <mergeCell ref="AV129:AW129"/>
    <mergeCell ref="AV130:AW130"/>
    <mergeCell ref="AV131:AW131"/>
    <mergeCell ref="AV132:AW132"/>
    <mergeCell ref="AX110:AY110"/>
    <mergeCell ref="AX111:AY111"/>
    <mergeCell ref="AX112:AY112"/>
    <mergeCell ref="AX113:AY113"/>
    <mergeCell ref="AX101:AY101"/>
    <mergeCell ref="AX107:AY107"/>
    <mergeCell ref="AX108:AY108"/>
    <mergeCell ref="AX109:AY109"/>
    <mergeCell ref="AX102:AY102"/>
    <mergeCell ref="AX103:AY103"/>
    <mergeCell ref="AX118:AY118"/>
    <mergeCell ref="AX119:AY119"/>
    <mergeCell ref="AX120:AY120"/>
    <mergeCell ref="AX121:AY121"/>
    <mergeCell ref="AX114:AY114"/>
    <mergeCell ref="AX115:AY115"/>
    <mergeCell ref="AX116:AY116"/>
    <mergeCell ref="AX117:AY117"/>
    <mergeCell ref="AX126:AY126"/>
    <mergeCell ref="AX127:AY127"/>
    <mergeCell ref="AX128:AY128"/>
    <mergeCell ref="AX129:AY129"/>
    <mergeCell ref="AX122:AY122"/>
    <mergeCell ref="AX123:AY123"/>
    <mergeCell ref="AX124:AY124"/>
    <mergeCell ref="AX125:AY125"/>
    <mergeCell ref="AX134:AY134"/>
    <mergeCell ref="AX135:AY135"/>
    <mergeCell ref="AX136:AY136"/>
    <mergeCell ref="AX137:AY137"/>
    <mergeCell ref="AX130:AY130"/>
    <mergeCell ref="AX131:AY131"/>
    <mergeCell ref="AX132:AY132"/>
    <mergeCell ref="AX133:AY133"/>
    <mergeCell ref="AV136:AW136"/>
    <mergeCell ref="AH140:AW140"/>
    <mergeCell ref="AN141:AO141"/>
    <mergeCell ref="AP141:AQ141"/>
    <mergeCell ref="AR141:AS141"/>
    <mergeCell ref="AH142:AI142"/>
    <mergeCell ref="AT142:AU142"/>
    <mergeCell ref="AR137:AS137"/>
    <mergeCell ref="AL141:AM141"/>
    <mergeCell ref="AN136:AO136"/>
    <mergeCell ref="AV143:AW143"/>
    <mergeCell ref="AV144:AW144"/>
    <mergeCell ref="AV145:AW145"/>
    <mergeCell ref="AV146:AW146"/>
    <mergeCell ref="AV142:AW142"/>
    <mergeCell ref="AV137:AW137"/>
    <mergeCell ref="AV147:AW147"/>
    <mergeCell ref="AT145:AU145"/>
    <mergeCell ref="AT147:AU147"/>
    <mergeCell ref="AV148:AW148"/>
    <mergeCell ref="AT146:AU146"/>
    <mergeCell ref="AT148:AU148"/>
    <mergeCell ref="AV153:AW153"/>
    <mergeCell ref="AV154:AW154"/>
    <mergeCell ref="AV155:AW155"/>
    <mergeCell ref="AV156:AW156"/>
    <mergeCell ref="AV149:AW149"/>
    <mergeCell ref="AV150:AW150"/>
    <mergeCell ref="AV151:AW151"/>
    <mergeCell ref="AV152:AW152"/>
    <mergeCell ref="AV161:AW161"/>
    <mergeCell ref="AV162:AW162"/>
    <mergeCell ref="AV163:AW163"/>
    <mergeCell ref="AV164:AW164"/>
    <mergeCell ref="AV157:AW157"/>
    <mergeCell ref="AV158:AW158"/>
    <mergeCell ref="AV159:AW159"/>
    <mergeCell ref="AV160:AW160"/>
    <mergeCell ref="AV169:AW169"/>
    <mergeCell ref="AV170:AW170"/>
    <mergeCell ref="AV171:AW171"/>
    <mergeCell ref="AV172:AW172"/>
    <mergeCell ref="AV165:AW165"/>
    <mergeCell ref="AV166:AW166"/>
    <mergeCell ref="AV167:AW167"/>
    <mergeCell ref="AV168:AW168"/>
    <mergeCell ref="AV177:AW177"/>
    <mergeCell ref="AV178:AW178"/>
    <mergeCell ref="AV179:AW179"/>
    <mergeCell ref="AV180:AW180"/>
    <mergeCell ref="AV173:AW173"/>
    <mergeCell ref="AV174:AW174"/>
    <mergeCell ref="AV175:AW175"/>
    <mergeCell ref="AV176:AW176"/>
    <mergeCell ref="AV181:AW181"/>
    <mergeCell ref="AX142:AY142"/>
    <mergeCell ref="AX143:AY143"/>
    <mergeCell ref="AX144:AY144"/>
    <mergeCell ref="AX145:AY145"/>
    <mergeCell ref="AX146:AY146"/>
    <mergeCell ref="AX147:AY147"/>
    <mergeCell ref="AX148:AY148"/>
    <mergeCell ref="AX149:AY149"/>
    <mergeCell ref="AX150:AY150"/>
    <mergeCell ref="AX155:AY155"/>
    <mergeCell ref="AX156:AY156"/>
    <mergeCell ref="AX157:AY157"/>
    <mergeCell ref="AX158:AY158"/>
    <mergeCell ref="AX151:AY151"/>
    <mergeCell ref="AX152:AY152"/>
    <mergeCell ref="AX153:AY153"/>
    <mergeCell ref="AX154:AY154"/>
    <mergeCell ref="AX159:AY159"/>
    <mergeCell ref="AX160:AY160"/>
    <mergeCell ref="AX167:AY167"/>
    <mergeCell ref="AX168:AY168"/>
    <mergeCell ref="AX161:AY161"/>
    <mergeCell ref="AX162:AY162"/>
    <mergeCell ref="AX163:AY163"/>
    <mergeCell ref="AX164:AY164"/>
    <mergeCell ref="AX165:AY165"/>
    <mergeCell ref="AX166:AY166"/>
    <mergeCell ref="AX171:AY171"/>
    <mergeCell ref="AX172:AY172"/>
    <mergeCell ref="AX180:AY180"/>
    <mergeCell ref="AX173:AY173"/>
    <mergeCell ref="AX174:AY174"/>
    <mergeCell ref="AX175:AY175"/>
    <mergeCell ref="AX176:AY176"/>
    <mergeCell ref="AX177:AY177"/>
    <mergeCell ref="AX178:AY178"/>
    <mergeCell ref="AX179:AY179"/>
    <mergeCell ref="AX181:AY181"/>
    <mergeCell ref="AX96:AY96"/>
    <mergeCell ref="AH96:AW96"/>
    <mergeCell ref="AV97:AW97"/>
    <mergeCell ref="AX97:AY97"/>
    <mergeCell ref="AX140:AY140"/>
    <mergeCell ref="AV141:AW141"/>
    <mergeCell ref="AX141:AY141"/>
    <mergeCell ref="AX169:AY169"/>
    <mergeCell ref="AX170:AY170"/>
    <mergeCell ref="AX54:AY54"/>
    <mergeCell ref="AG17:AP18"/>
    <mergeCell ref="X42:AX42"/>
    <mergeCell ref="X43:AX43"/>
    <mergeCell ref="W31:Y31"/>
    <mergeCell ref="W33:Y33"/>
    <mergeCell ref="W29:Y29"/>
    <mergeCell ref="V47:AX48"/>
    <mergeCell ref="AT53:AW53"/>
    <mergeCell ref="AH53:AK53"/>
    <mergeCell ref="AN1:AU1"/>
    <mergeCell ref="X44:AX44"/>
    <mergeCell ref="AV1:AY1"/>
    <mergeCell ref="AJ1:AM1"/>
    <mergeCell ref="AQ22:AS23"/>
    <mergeCell ref="Y22:AK23"/>
    <mergeCell ref="AA29:AB29"/>
    <mergeCell ref="AA30:AB30"/>
    <mergeCell ref="AA31:AB31"/>
    <mergeCell ref="AA27:AB27"/>
    <mergeCell ref="O1:Q1"/>
    <mergeCell ref="R1:S1"/>
    <mergeCell ref="AE1:AI1"/>
    <mergeCell ref="I29:J29"/>
    <mergeCell ref="I27:J27"/>
    <mergeCell ref="D19:R20"/>
    <mergeCell ref="D15:R17"/>
    <mergeCell ref="F22:R23"/>
    <mergeCell ref="AC11:AX12"/>
    <mergeCell ref="AC13:AX14"/>
  </mergeCells>
  <conditionalFormatting sqref="H56:K93 H98:K137 H142:K182">
    <cfRule type="cellIs" priority="1" dxfId="1" operator="lessThan" stopIfTrue="1">
      <formula>CB56</formula>
    </cfRule>
  </conditionalFormatting>
  <conditionalFormatting sqref="L98:O137 L142:O182 L56:L93 M56:O56">
    <cfRule type="cellIs" priority="2" dxfId="1" operator="lessThan" stopIfTrue="1">
      <formula>CC56</formula>
    </cfRule>
  </conditionalFormatting>
  <conditionalFormatting sqref="P56:AE93 AH56:AW93 AH98:AW137 AH142:AW182 P98:AE137 P142:AE182">
    <cfRule type="cellIs" priority="3" dxfId="0" operator="greaterThan" stopIfTrue="1">
      <formula>710</formula>
    </cfRule>
  </conditionalFormatting>
  <dataValidations count="8">
    <dataValidation type="whole" allowBlank="1" showInputMessage="1" showErrorMessage="1" errorTitle="Position und Stück" error="nur ganze Zahlen eingeben bitte!" sqref="B290:B325">
      <formula1>0</formula1>
      <formula2>100000000000</formula2>
    </dataValidation>
    <dataValidation allowBlank="1" showInputMessage="1" showErrorMessage="1" errorTitle="Position und Stück" error="nur ganze Zahlen eingeben bitte!" sqref="A56:A95 A185:A327 A98:A139 A142:A182"/>
    <dataValidation type="whole" allowBlank="1" showInputMessage="1" showErrorMessage="1" errorTitle="Position und Stück" error="Bitte nur ganze Zahlen eingeben!" sqref="B326:B327">
      <formula1>0</formula1>
      <formula2>1E+22</formula2>
    </dataValidation>
    <dataValidation errorStyle="information" type="date" operator="greaterThan" showInputMessage="1" showErrorMessage="1" prompt="Bitte gültiges Datum eingeben" error="Bitte gültiges Datum eingeben" sqref="AF17:AF18 AG17">
      <formula1>39083</formula1>
    </dataValidation>
    <dataValidation type="list" allowBlank="1" showInputMessage="1" showErrorMessage="1" sqref="F22:R23">
      <formula1>Plattenmaterial</formula1>
    </dataValidation>
    <dataValidation type="list" allowBlank="1" showInputMessage="1" showErrorMessage="1" sqref="Y22:AK23">
      <formula1>Alle</formula1>
    </dataValidation>
    <dataValidation type="list" allowBlank="1" showInputMessage="1" showErrorMessage="1" sqref="AQ22:AS23">
      <formula1>Stärke</formula1>
    </dataValidation>
    <dataValidation type="list" allowBlank="1" sqref="K46:N46">
      <formula1>Schrauben</formula1>
    </dataValidation>
  </dataValidations>
  <hyperlinks>
    <hyperlink ref="Y10" r:id="rId1" display="mailto:zuschnitt@gasser.ch"/>
  </hyperlinks>
  <printOptions horizontalCentered="1" verticalCentered="1"/>
  <pageMargins left="0.1968503937007874" right="0.1968503937007874" top="0.2362204724409449" bottom="0.1968503937007874" header="0.1968503937007874" footer="0.1968503937007874"/>
  <pageSetup horizontalDpi="600" verticalDpi="600" orientation="landscape" paperSize="9" scale="85" r:id="rId5"/>
  <headerFooter>
    <oddFooter>&amp;LVilters&amp;CSeite &amp;P&amp;R&amp;D</oddFooter>
  </headerFooter>
  <rowBreaks count="3" manualBreakCount="3">
    <brk id="49" max="50" man="1"/>
    <brk id="94" max="50" man="1"/>
    <brk id="138" max="50" man="1"/>
  </rowBreaks>
  <colBreaks count="1" manualBreakCount="1">
    <brk id="51" max="181" man="1"/>
  </colBreaks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E371"/>
  <sheetViews>
    <sheetView showGridLines="0" showZeros="0" zoomScale="85" zoomScaleNormal="85" zoomScalePageLayoutView="0" workbookViewId="0" topLeftCell="A1">
      <pane ySplit="1" topLeftCell="A2" activePane="bottomLeft" state="frozen"/>
      <selection pane="topLeft" activeCell="A1" sqref="A1:AM4"/>
      <selection pane="bottomLeft" activeCell="M122" sqref="M122"/>
    </sheetView>
  </sheetViews>
  <sheetFormatPr defaultColWidth="11.421875" defaultRowHeight="12.75"/>
  <cols>
    <col min="1" max="1" width="6.57421875" style="0" customWidth="1"/>
    <col min="2" max="2" width="5.421875" style="0" customWidth="1"/>
    <col min="3" max="4" width="12.140625" style="0" customWidth="1"/>
    <col min="5" max="5" width="11.8515625" style="0" customWidth="1"/>
    <col min="6" max="6" width="11.28125" style="0" customWidth="1"/>
    <col min="7" max="7" width="13.00390625" style="0" customWidth="1"/>
    <col min="8" max="10" width="14.8515625" style="0" customWidth="1"/>
    <col min="11" max="11" width="0.13671875" style="0" customWidth="1"/>
    <col min="12" max="12" width="14.8515625" style="0" customWidth="1"/>
    <col min="13" max="13" width="12.7109375" style="0" customWidth="1"/>
    <col min="14" max="14" width="166.8515625" style="0" customWidth="1"/>
  </cols>
  <sheetData>
    <row r="1" spans="1:31" ht="25.5">
      <c r="A1" s="141" t="s">
        <v>56</v>
      </c>
      <c r="B1" s="141" t="s">
        <v>39</v>
      </c>
      <c r="C1" s="142" t="s">
        <v>180</v>
      </c>
      <c r="D1" s="142" t="s">
        <v>181</v>
      </c>
      <c r="E1" s="142" t="s">
        <v>182</v>
      </c>
      <c r="F1" s="141" t="s">
        <v>183</v>
      </c>
      <c r="G1" s="142" t="s">
        <v>184</v>
      </c>
      <c r="H1" s="142" t="s">
        <v>185</v>
      </c>
      <c r="I1" s="142" t="s">
        <v>186</v>
      </c>
      <c r="J1" s="142" t="s">
        <v>187</v>
      </c>
      <c r="K1" s="142" t="s">
        <v>188</v>
      </c>
      <c r="L1" s="142" t="s">
        <v>188</v>
      </c>
      <c r="M1" s="143" t="s">
        <v>189</v>
      </c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</row>
    <row r="2" spans="1:31" ht="15.75" customHeight="1">
      <c r="A2" s="189">
        <f>Stückliste!A56</f>
        <v>0</v>
      </c>
      <c r="B2" s="145">
        <f>Stückliste!D56</f>
        <v>0</v>
      </c>
      <c r="C2" s="146">
        <f>Stückliste!H56</f>
        <v>0</v>
      </c>
      <c r="D2" s="146">
        <f>Stückliste!L56</f>
        <v>0</v>
      </c>
      <c r="E2" s="146">
        <f>Stückliste!Y22</f>
        <v>0</v>
      </c>
      <c r="F2" s="147">
        <f>Stückliste!AQ22</f>
        <v>0</v>
      </c>
      <c r="G2" s="198">
        <f>Stückliste!D5</f>
        <v>0</v>
      </c>
      <c r="H2" s="198">
        <f>Stückliste!D9</f>
        <v>0</v>
      </c>
      <c r="I2" s="198">
        <f>Stückliste!D11</f>
        <v>0</v>
      </c>
      <c r="J2" s="199">
        <f>Stückliste!AC11</f>
        <v>0</v>
      </c>
      <c r="K2" s="198">
        <f>Stückliste!AF11</f>
        <v>0</v>
      </c>
      <c r="L2" s="199">
        <f>Stückliste!AC13</f>
        <v>0</v>
      </c>
      <c r="M2" s="148">
        <f>Stückliste!AG17</f>
        <v>0</v>
      </c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</row>
    <row r="3" spans="1:31" ht="15.75" customHeight="1">
      <c r="A3" s="189">
        <f>Stückliste!A57</f>
        <v>0</v>
      </c>
      <c r="B3" s="145">
        <f>Stückliste!D57</f>
        <v>0</v>
      </c>
      <c r="C3" s="146">
        <f>Stückliste!H57</f>
        <v>0</v>
      </c>
      <c r="D3" s="146">
        <f>Stückliste!L57</f>
        <v>0</v>
      </c>
      <c r="E3" s="146">
        <f aca="true" t="shared" si="0" ref="E3:L3">E2</f>
        <v>0</v>
      </c>
      <c r="F3" s="147">
        <f t="shared" si="0"/>
        <v>0</v>
      </c>
      <c r="G3" s="200">
        <f t="shared" si="0"/>
        <v>0</v>
      </c>
      <c r="H3" s="200">
        <f t="shared" si="0"/>
        <v>0</v>
      </c>
      <c r="I3" s="200">
        <f t="shared" si="0"/>
        <v>0</v>
      </c>
      <c r="J3" s="200">
        <f t="shared" si="0"/>
        <v>0</v>
      </c>
      <c r="K3" s="200">
        <f t="shared" si="0"/>
        <v>0</v>
      </c>
      <c r="L3" s="200">
        <f t="shared" si="0"/>
        <v>0</v>
      </c>
      <c r="M3" s="148">
        <f>M2</f>
        <v>0</v>
      </c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</row>
    <row r="4" spans="1:31" ht="15.75" customHeight="1">
      <c r="A4" s="189">
        <f>Stückliste!A58</f>
        <v>0</v>
      </c>
      <c r="B4" s="145">
        <f>Stückliste!D58</f>
        <v>0</v>
      </c>
      <c r="C4" s="146">
        <f>Stückliste!H58</f>
        <v>0</v>
      </c>
      <c r="D4" s="146">
        <f>Stückliste!L58</f>
        <v>0</v>
      </c>
      <c r="E4" s="146">
        <f aca="true" t="shared" si="1" ref="E4:E67">E3</f>
        <v>0</v>
      </c>
      <c r="F4" s="147">
        <f aca="true" t="shared" si="2" ref="F4:F67">F3</f>
        <v>0</v>
      </c>
      <c r="G4" s="200">
        <f aca="true" t="shared" si="3" ref="G4:G67">G3</f>
        <v>0</v>
      </c>
      <c r="H4" s="200">
        <f aca="true" t="shared" si="4" ref="H4:H67">H3</f>
        <v>0</v>
      </c>
      <c r="I4" s="200">
        <f aca="true" t="shared" si="5" ref="I4:I67">I3</f>
        <v>0</v>
      </c>
      <c r="J4" s="200">
        <f aca="true" t="shared" si="6" ref="J4:J67">J3</f>
        <v>0</v>
      </c>
      <c r="K4" s="200">
        <f aca="true" t="shared" si="7" ref="K4:K67">K3</f>
        <v>0</v>
      </c>
      <c r="L4" s="200">
        <f aca="true" t="shared" si="8" ref="L4:L67">L3</f>
        <v>0</v>
      </c>
      <c r="M4" s="148">
        <f aca="true" t="shared" si="9" ref="M4:M67">M3</f>
        <v>0</v>
      </c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</row>
    <row r="5" spans="1:31" ht="15.75" customHeight="1">
      <c r="A5" s="189">
        <f>Stückliste!A59</f>
        <v>0</v>
      </c>
      <c r="B5" s="145">
        <f>Stückliste!D59</f>
        <v>0</v>
      </c>
      <c r="C5" s="146">
        <f>Stückliste!H59</f>
        <v>0</v>
      </c>
      <c r="D5" s="146">
        <f>Stückliste!L59</f>
        <v>0</v>
      </c>
      <c r="E5" s="146">
        <f t="shared" si="1"/>
        <v>0</v>
      </c>
      <c r="F5" s="147">
        <f t="shared" si="2"/>
        <v>0</v>
      </c>
      <c r="G5" s="200">
        <f t="shared" si="3"/>
        <v>0</v>
      </c>
      <c r="H5" s="200">
        <f t="shared" si="4"/>
        <v>0</v>
      </c>
      <c r="I5" s="200">
        <f t="shared" si="5"/>
        <v>0</v>
      </c>
      <c r="J5" s="200">
        <f t="shared" si="6"/>
        <v>0</v>
      </c>
      <c r="K5" s="200">
        <f t="shared" si="7"/>
        <v>0</v>
      </c>
      <c r="L5" s="200">
        <f t="shared" si="8"/>
        <v>0</v>
      </c>
      <c r="M5" s="148">
        <f t="shared" si="9"/>
        <v>0</v>
      </c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</row>
    <row r="6" spans="1:31" ht="15.75" customHeight="1">
      <c r="A6" s="189">
        <f>Stückliste!A60</f>
        <v>0</v>
      </c>
      <c r="B6" s="145">
        <f>Stückliste!D60</f>
        <v>0</v>
      </c>
      <c r="C6" s="146">
        <f>Stückliste!H60</f>
        <v>0</v>
      </c>
      <c r="D6" s="146">
        <f>Stückliste!L60</f>
        <v>0</v>
      </c>
      <c r="E6" s="146">
        <f t="shared" si="1"/>
        <v>0</v>
      </c>
      <c r="F6" s="147">
        <f t="shared" si="2"/>
        <v>0</v>
      </c>
      <c r="G6" s="200">
        <f t="shared" si="3"/>
        <v>0</v>
      </c>
      <c r="H6" s="200">
        <f t="shared" si="4"/>
        <v>0</v>
      </c>
      <c r="I6" s="200">
        <f t="shared" si="5"/>
        <v>0</v>
      </c>
      <c r="J6" s="200">
        <f t="shared" si="6"/>
        <v>0</v>
      </c>
      <c r="K6" s="200">
        <f t="shared" si="7"/>
        <v>0</v>
      </c>
      <c r="L6" s="200">
        <f t="shared" si="8"/>
        <v>0</v>
      </c>
      <c r="M6" s="148">
        <f t="shared" si="9"/>
        <v>0</v>
      </c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</row>
    <row r="7" spans="1:31" ht="15.75" customHeight="1">
      <c r="A7" s="189">
        <f>Stückliste!A61</f>
        <v>0</v>
      </c>
      <c r="B7" s="145">
        <f>Stückliste!D61</f>
        <v>0</v>
      </c>
      <c r="C7" s="146">
        <f>Stückliste!H61</f>
        <v>0</v>
      </c>
      <c r="D7" s="146">
        <f>Stückliste!L61</f>
        <v>0</v>
      </c>
      <c r="E7" s="146">
        <f t="shared" si="1"/>
        <v>0</v>
      </c>
      <c r="F7" s="147">
        <f t="shared" si="2"/>
        <v>0</v>
      </c>
      <c r="G7" s="200">
        <f t="shared" si="3"/>
        <v>0</v>
      </c>
      <c r="H7" s="200">
        <f t="shared" si="4"/>
        <v>0</v>
      </c>
      <c r="I7" s="200">
        <f t="shared" si="5"/>
        <v>0</v>
      </c>
      <c r="J7" s="200">
        <f t="shared" si="6"/>
        <v>0</v>
      </c>
      <c r="K7" s="200">
        <f t="shared" si="7"/>
        <v>0</v>
      </c>
      <c r="L7" s="200">
        <f t="shared" si="8"/>
        <v>0</v>
      </c>
      <c r="M7" s="148">
        <f t="shared" si="9"/>
        <v>0</v>
      </c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</row>
    <row r="8" spans="1:31" ht="15.75" customHeight="1">
      <c r="A8" s="189">
        <f>Stückliste!A62</f>
        <v>0</v>
      </c>
      <c r="B8" s="145">
        <f>Stückliste!D62</f>
        <v>0</v>
      </c>
      <c r="C8" s="146">
        <f>Stückliste!H62</f>
        <v>0</v>
      </c>
      <c r="D8" s="146">
        <f>Stückliste!L62</f>
        <v>0</v>
      </c>
      <c r="E8" s="146">
        <f t="shared" si="1"/>
        <v>0</v>
      </c>
      <c r="F8" s="147">
        <f t="shared" si="2"/>
        <v>0</v>
      </c>
      <c r="G8" s="200">
        <f t="shared" si="3"/>
        <v>0</v>
      </c>
      <c r="H8" s="200">
        <f t="shared" si="4"/>
        <v>0</v>
      </c>
      <c r="I8" s="200">
        <f t="shared" si="5"/>
        <v>0</v>
      </c>
      <c r="J8" s="200">
        <f t="shared" si="6"/>
        <v>0</v>
      </c>
      <c r="K8" s="200">
        <f t="shared" si="7"/>
        <v>0</v>
      </c>
      <c r="L8" s="200">
        <f t="shared" si="8"/>
        <v>0</v>
      </c>
      <c r="M8" s="148">
        <f t="shared" si="9"/>
        <v>0</v>
      </c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</row>
    <row r="9" spans="1:31" ht="15.75" customHeight="1">
      <c r="A9" s="189">
        <f>Stückliste!A63</f>
        <v>0</v>
      </c>
      <c r="B9" s="145">
        <f>Stückliste!D63</f>
        <v>0</v>
      </c>
      <c r="C9" s="146">
        <f>Stückliste!H63</f>
        <v>0</v>
      </c>
      <c r="D9" s="146">
        <f>Stückliste!L63</f>
        <v>0</v>
      </c>
      <c r="E9" s="146">
        <f t="shared" si="1"/>
        <v>0</v>
      </c>
      <c r="F9" s="147">
        <f t="shared" si="2"/>
        <v>0</v>
      </c>
      <c r="G9" s="200">
        <f t="shared" si="3"/>
        <v>0</v>
      </c>
      <c r="H9" s="200">
        <f t="shared" si="4"/>
        <v>0</v>
      </c>
      <c r="I9" s="200">
        <f t="shared" si="5"/>
        <v>0</v>
      </c>
      <c r="J9" s="200">
        <f t="shared" si="6"/>
        <v>0</v>
      </c>
      <c r="K9" s="200">
        <f t="shared" si="7"/>
        <v>0</v>
      </c>
      <c r="L9" s="200">
        <f t="shared" si="8"/>
        <v>0</v>
      </c>
      <c r="M9" s="148">
        <f t="shared" si="9"/>
        <v>0</v>
      </c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</row>
    <row r="10" spans="1:31" ht="15.75" customHeight="1">
      <c r="A10" s="189">
        <f>Stückliste!A64</f>
        <v>0</v>
      </c>
      <c r="B10" s="145">
        <f>Stückliste!D64</f>
        <v>0</v>
      </c>
      <c r="C10" s="146">
        <f>Stückliste!H64</f>
        <v>0</v>
      </c>
      <c r="D10" s="146">
        <f>Stückliste!L64</f>
        <v>0</v>
      </c>
      <c r="E10" s="146">
        <f t="shared" si="1"/>
        <v>0</v>
      </c>
      <c r="F10" s="147">
        <f t="shared" si="2"/>
        <v>0</v>
      </c>
      <c r="G10" s="200">
        <f t="shared" si="3"/>
        <v>0</v>
      </c>
      <c r="H10" s="200">
        <f t="shared" si="4"/>
        <v>0</v>
      </c>
      <c r="I10" s="200">
        <f t="shared" si="5"/>
        <v>0</v>
      </c>
      <c r="J10" s="200">
        <f t="shared" si="6"/>
        <v>0</v>
      </c>
      <c r="K10" s="200">
        <f t="shared" si="7"/>
        <v>0</v>
      </c>
      <c r="L10" s="200">
        <f t="shared" si="8"/>
        <v>0</v>
      </c>
      <c r="M10" s="148">
        <f t="shared" si="9"/>
        <v>0</v>
      </c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</row>
    <row r="11" spans="1:31" ht="15.75" customHeight="1">
      <c r="A11" s="189">
        <f>Stückliste!A65</f>
        <v>0</v>
      </c>
      <c r="B11" s="145">
        <f>Stückliste!D65</f>
        <v>0</v>
      </c>
      <c r="C11" s="146">
        <f>Stückliste!H65</f>
        <v>0</v>
      </c>
      <c r="D11" s="146">
        <f>Stückliste!L65</f>
        <v>0</v>
      </c>
      <c r="E11" s="146">
        <f t="shared" si="1"/>
        <v>0</v>
      </c>
      <c r="F11" s="147">
        <f t="shared" si="2"/>
        <v>0</v>
      </c>
      <c r="G11" s="200">
        <f t="shared" si="3"/>
        <v>0</v>
      </c>
      <c r="H11" s="200">
        <f t="shared" si="4"/>
        <v>0</v>
      </c>
      <c r="I11" s="200">
        <f t="shared" si="5"/>
        <v>0</v>
      </c>
      <c r="J11" s="200">
        <f t="shared" si="6"/>
        <v>0</v>
      </c>
      <c r="K11" s="200">
        <f t="shared" si="7"/>
        <v>0</v>
      </c>
      <c r="L11" s="200">
        <f t="shared" si="8"/>
        <v>0</v>
      </c>
      <c r="M11" s="148">
        <f t="shared" si="9"/>
        <v>0</v>
      </c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</row>
    <row r="12" spans="1:31" ht="15.75" customHeight="1">
      <c r="A12" s="189">
        <f>Stückliste!A66</f>
        <v>0</v>
      </c>
      <c r="B12" s="145">
        <f>Stückliste!D66</f>
        <v>0</v>
      </c>
      <c r="C12" s="146">
        <f>Stückliste!H66</f>
        <v>0</v>
      </c>
      <c r="D12" s="146">
        <f>Stückliste!L66</f>
        <v>0</v>
      </c>
      <c r="E12" s="146">
        <f t="shared" si="1"/>
        <v>0</v>
      </c>
      <c r="F12" s="147">
        <f t="shared" si="2"/>
        <v>0</v>
      </c>
      <c r="G12" s="200">
        <f t="shared" si="3"/>
        <v>0</v>
      </c>
      <c r="H12" s="200">
        <f t="shared" si="4"/>
        <v>0</v>
      </c>
      <c r="I12" s="200">
        <f t="shared" si="5"/>
        <v>0</v>
      </c>
      <c r="J12" s="200">
        <f t="shared" si="6"/>
        <v>0</v>
      </c>
      <c r="K12" s="200">
        <f t="shared" si="7"/>
        <v>0</v>
      </c>
      <c r="L12" s="200">
        <f t="shared" si="8"/>
        <v>0</v>
      </c>
      <c r="M12" s="148">
        <f t="shared" si="9"/>
        <v>0</v>
      </c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</row>
    <row r="13" spans="1:31" ht="15.75" customHeight="1">
      <c r="A13" s="189">
        <f>Stückliste!A67</f>
        <v>0</v>
      </c>
      <c r="B13" s="145">
        <f>Stückliste!D67</f>
        <v>0</v>
      </c>
      <c r="C13" s="146">
        <f>Stückliste!H67</f>
        <v>0</v>
      </c>
      <c r="D13" s="146">
        <f>Stückliste!L67</f>
        <v>0</v>
      </c>
      <c r="E13" s="146">
        <f t="shared" si="1"/>
        <v>0</v>
      </c>
      <c r="F13" s="147">
        <f t="shared" si="2"/>
        <v>0</v>
      </c>
      <c r="G13" s="200">
        <f t="shared" si="3"/>
        <v>0</v>
      </c>
      <c r="H13" s="200">
        <f t="shared" si="4"/>
        <v>0</v>
      </c>
      <c r="I13" s="200">
        <f t="shared" si="5"/>
        <v>0</v>
      </c>
      <c r="J13" s="200">
        <f t="shared" si="6"/>
        <v>0</v>
      </c>
      <c r="K13" s="200">
        <f t="shared" si="7"/>
        <v>0</v>
      </c>
      <c r="L13" s="200">
        <f t="shared" si="8"/>
        <v>0</v>
      </c>
      <c r="M13" s="148">
        <f t="shared" si="9"/>
        <v>0</v>
      </c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</row>
    <row r="14" spans="1:31" ht="15.75" customHeight="1">
      <c r="A14" s="189">
        <f>Stückliste!A68</f>
        <v>0</v>
      </c>
      <c r="B14" s="145">
        <f>Stückliste!D68</f>
        <v>0</v>
      </c>
      <c r="C14" s="146">
        <f>Stückliste!H68</f>
        <v>0</v>
      </c>
      <c r="D14" s="146">
        <f>Stückliste!L68</f>
        <v>0</v>
      </c>
      <c r="E14" s="146">
        <f t="shared" si="1"/>
        <v>0</v>
      </c>
      <c r="F14" s="147">
        <f t="shared" si="2"/>
        <v>0</v>
      </c>
      <c r="G14" s="200">
        <f t="shared" si="3"/>
        <v>0</v>
      </c>
      <c r="H14" s="200">
        <f t="shared" si="4"/>
        <v>0</v>
      </c>
      <c r="I14" s="200">
        <f t="shared" si="5"/>
        <v>0</v>
      </c>
      <c r="J14" s="200">
        <f t="shared" si="6"/>
        <v>0</v>
      </c>
      <c r="K14" s="200">
        <f t="shared" si="7"/>
        <v>0</v>
      </c>
      <c r="L14" s="200">
        <f t="shared" si="8"/>
        <v>0</v>
      </c>
      <c r="M14" s="148">
        <f t="shared" si="9"/>
        <v>0</v>
      </c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</row>
    <row r="15" spans="1:31" ht="15.75" customHeight="1">
      <c r="A15" s="189">
        <f>Stückliste!A69</f>
        <v>0</v>
      </c>
      <c r="B15" s="145">
        <f>Stückliste!D69</f>
        <v>0</v>
      </c>
      <c r="C15" s="146">
        <f>Stückliste!H69</f>
        <v>0</v>
      </c>
      <c r="D15" s="146">
        <f>Stückliste!L69</f>
        <v>0</v>
      </c>
      <c r="E15" s="146">
        <f t="shared" si="1"/>
        <v>0</v>
      </c>
      <c r="F15" s="147">
        <f t="shared" si="2"/>
        <v>0</v>
      </c>
      <c r="G15" s="200">
        <f t="shared" si="3"/>
        <v>0</v>
      </c>
      <c r="H15" s="200">
        <f t="shared" si="4"/>
        <v>0</v>
      </c>
      <c r="I15" s="200">
        <f t="shared" si="5"/>
        <v>0</v>
      </c>
      <c r="J15" s="200">
        <f t="shared" si="6"/>
        <v>0</v>
      </c>
      <c r="K15" s="200">
        <f t="shared" si="7"/>
        <v>0</v>
      </c>
      <c r="L15" s="200">
        <f t="shared" si="8"/>
        <v>0</v>
      </c>
      <c r="M15" s="148">
        <f t="shared" si="9"/>
        <v>0</v>
      </c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</row>
    <row r="16" spans="1:31" ht="15.75" customHeight="1">
      <c r="A16" s="189">
        <f>Stückliste!A70</f>
        <v>0</v>
      </c>
      <c r="B16" s="145">
        <f>Stückliste!D70</f>
        <v>0</v>
      </c>
      <c r="C16" s="146">
        <f>Stückliste!H70</f>
        <v>0</v>
      </c>
      <c r="D16" s="146">
        <f>Stückliste!L70</f>
        <v>0</v>
      </c>
      <c r="E16" s="146">
        <f t="shared" si="1"/>
        <v>0</v>
      </c>
      <c r="F16" s="147">
        <f t="shared" si="2"/>
        <v>0</v>
      </c>
      <c r="G16" s="200">
        <f t="shared" si="3"/>
        <v>0</v>
      </c>
      <c r="H16" s="200">
        <f t="shared" si="4"/>
        <v>0</v>
      </c>
      <c r="I16" s="200">
        <f t="shared" si="5"/>
        <v>0</v>
      </c>
      <c r="J16" s="200">
        <f t="shared" si="6"/>
        <v>0</v>
      </c>
      <c r="K16" s="200">
        <f t="shared" si="7"/>
        <v>0</v>
      </c>
      <c r="L16" s="200">
        <f t="shared" si="8"/>
        <v>0</v>
      </c>
      <c r="M16" s="148">
        <f t="shared" si="9"/>
        <v>0</v>
      </c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</row>
    <row r="17" spans="1:31" ht="15.75" customHeight="1">
      <c r="A17" s="189">
        <f>Stückliste!A71</f>
        <v>0</v>
      </c>
      <c r="B17" s="145">
        <f>Stückliste!D71</f>
        <v>0</v>
      </c>
      <c r="C17" s="146">
        <f>Stückliste!H71</f>
        <v>0</v>
      </c>
      <c r="D17" s="146">
        <f>Stückliste!L71</f>
        <v>0</v>
      </c>
      <c r="E17" s="146">
        <f t="shared" si="1"/>
        <v>0</v>
      </c>
      <c r="F17" s="147">
        <f t="shared" si="2"/>
        <v>0</v>
      </c>
      <c r="G17" s="200">
        <f t="shared" si="3"/>
        <v>0</v>
      </c>
      <c r="H17" s="200">
        <f t="shared" si="4"/>
        <v>0</v>
      </c>
      <c r="I17" s="200">
        <f t="shared" si="5"/>
        <v>0</v>
      </c>
      <c r="J17" s="200">
        <f t="shared" si="6"/>
        <v>0</v>
      </c>
      <c r="K17" s="200">
        <f t="shared" si="7"/>
        <v>0</v>
      </c>
      <c r="L17" s="200">
        <f t="shared" si="8"/>
        <v>0</v>
      </c>
      <c r="M17" s="148">
        <f t="shared" si="9"/>
        <v>0</v>
      </c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</row>
    <row r="18" spans="1:31" ht="15.75" customHeight="1">
      <c r="A18" s="189">
        <f>Stückliste!A72</f>
        <v>0</v>
      </c>
      <c r="B18" s="145">
        <f>Stückliste!D72</f>
        <v>0</v>
      </c>
      <c r="C18" s="146">
        <f>Stückliste!H72</f>
        <v>0</v>
      </c>
      <c r="D18" s="146">
        <f>Stückliste!L72</f>
        <v>0</v>
      </c>
      <c r="E18" s="146">
        <f t="shared" si="1"/>
        <v>0</v>
      </c>
      <c r="F18" s="147">
        <f t="shared" si="2"/>
        <v>0</v>
      </c>
      <c r="G18" s="200">
        <f t="shared" si="3"/>
        <v>0</v>
      </c>
      <c r="H18" s="200">
        <f t="shared" si="4"/>
        <v>0</v>
      </c>
      <c r="I18" s="200">
        <f t="shared" si="5"/>
        <v>0</v>
      </c>
      <c r="J18" s="200">
        <f t="shared" si="6"/>
        <v>0</v>
      </c>
      <c r="K18" s="200">
        <f t="shared" si="7"/>
        <v>0</v>
      </c>
      <c r="L18" s="200">
        <f t="shared" si="8"/>
        <v>0</v>
      </c>
      <c r="M18" s="148">
        <f t="shared" si="9"/>
        <v>0</v>
      </c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</row>
    <row r="19" spans="1:31" ht="15.75" customHeight="1">
      <c r="A19" s="189">
        <f>Stückliste!A73</f>
        <v>0</v>
      </c>
      <c r="B19" s="145">
        <f>Stückliste!D73</f>
        <v>0</v>
      </c>
      <c r="C19" s="146">
        <f>Stückliste!H73</f>
        <v>0</v>
      </c>
      <c r="D19" s="146">
        <f>Stückliste!L73</f>
        <v>0</v>
      </c>
      <c r="E19" s="146">
        <f t="shared" si="1"/>
        <v>0</v>
      </c>
      <c r="F19" s="147">
        <f t="shared" si="2"/>
        <v>0</v>
      </c>
      <c r="G19" s="200">
        <f t="shared" si="3"/>
        <v>0</v>
      </c>
      <c r="H19" s="200">
        <f t="shared" si="4"/>
        <v>0</v>
      </c>
      <c r="I19" s="200">
        <f t="shared" si="5"/>
        <v>0</v>
      </c>
      <c r="J19" s="200">
        <f t="shared" si="6"/>
        <v>0</v>
      </c>
      <c r="K19" s="200">
        <f t="shared" si="7"/>
        <v>0</v>
      </c>
      <c r="L19" s="200">
        <f t="shared" si="8"/>
        <v>0</v>
      </c>
      <c r="M19" s="148">
        <f t="shared" si="9"/>
        <v>0</v>
      </c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</row>
    <row r="20" spans="1:31" ht="15.75" customHeight="1">
      <c r="A20" s="189">
        <f>Stückliste!A74</f>
        <v>0</v>
      </c>
      <c r="B20" s="145">
        <f>Stückliste!D74</f>
        <v>0</v>
      </c>
      <c r="C20" s="146">
        <f>Stückliste!H74</f>
        <v>0</v>
      </c>
      <c r="D20" s="146">
        <f>Stückliste!L74</f>
        <v>0</v>
      </c>
      <c r="E20" s="146">
        <f t="shared" si="1"/>
        <v>0</v>
      </c>
      <c r="F20" s="147">
        <f t="shared" si="2"/>
        <v>0</v>
      </c>
      <c r="G20" s="200">
        <f t="shared" si="3"/>
        <v>0</v>
      </c>
      <c r="H20" s="200">
        <f t="shared" si="4"/>
        <v>0</v>
      </c>
      <c r="I20" s="200">
        <f t="shared" si="5"/>
        <v>0</v>
      </c>
      <c r="J20" s="200">
        <f t="shared" si="6"/>
        <v>0</v>
      </c>
      <c r="K20" s="200">
        <f t="shared" si="7"/>
        <v>0</v>
      </c>
      <c r="L20" s="200">
        <f t="shared" si="8"/>
        <v>0</v>
      </c>
      <c r="M20" s="148">
        <f t="shared" si="9"/>
        <v>0</v>
      </c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</row>
    <row r="21" spans="1:31" ht="15.75" customHeight="1">
      <c r="A21" s="189">
        <f>Stückliste!A75</f>
        <v>0</v>
      </c>
      <c r="B21" s="145">
        <f>Stückliste!D75</f>
        <v>0</v>
      </c>
      <c r="C21" s="146">
        <f>Stückliste!H75</f>
        <v>0</v>
      </c>
      <c r="D21" s="146">
        <f>Stückliste!L75</f>
        <v>0</v>
      </c>
      <c r="E21" s="146">
        <f t="shared" si="1"/>
        <v>0</v>
      </c>
      <c r="F21" s="147">
        <f t="shared" si="2"/>
        <v>0</v>
      </c>
      <c r="G21" s="200">
        <f t="shared" si="3"/>
        <v>0</v>
      </c>
      <c r="H21" s="200">
        <f t="shared" si="4"/>
        <v>0</v>
      </c>
      <c r="I21" s="200">
        <f t="shared" si="5"/>
        <v>0</v>
      </c>
      <c r="J21" s="200">
        <f t="shared" si="6"/>
        <v>0</v>
      </c>
      <c r="K21" s="200">
        <f t="shared" si="7"/>
        <v>0</v>
      </c>
      <c r="L21" s="200">
        <f t="shared" si="8"/>
        <v>0</v>
      </c>
      <c r="M21" s="148">
        <f t="shared" si="9"/>
        <v>0</v>
      </c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</row>
    <row r="22" spans="1:31" ht="15.75" customHeight="1">
      <c r="A22" s="189">
        <f>Stückliste!A76</f>
        <v>0</v>
      </c>
      <c r="B22" s="145">
        <f>Stückliste!D76</f>
        <v>0</v>
      </c>
      <c r="C22" s="146">
        <f>Stückliste!H76</f>
        <v>0</v>
      </c>
      <c r="D22" s="146">
        <f>Stückliste!L76</f>
        <v>0</v>
      </c>
      <c r="E22" s="146">
        <f t="shared" si="1"/>
        <v>0</v>
      </c>
      <c r="F22" s="147">
        <f t="shared" si="2"/>
        <v>0</v>
      </c>
      <c r="G22" s="200">
        <f t="shared" si="3"/>
        <v>0</v>
      </c>
      <c r="H22" s="200">
        <f t="shared" si="4"/>
        <v>0</v>
      </c>
      <c r="I22" s="200">
        <f t="shared" si="5"/>
        <v>0</v>
      </c>
      <c r="J22" s="200">
        <f t="shared" si="6"/>
        <v>0</v>
      </c>
      <c r="K22" s="200">
        <f t="shared" si="7"/>
        <v>0</v>
      </c>
      <c r="L22" s="200">
        <f t="shared" si="8"/>
        <v>0</v>
      </c>
      <c r="M22" s="148">
        <f t="shared" si="9"/>
        <v>0</v>
      </c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</row>
    <row r="23" spans="1:31" ht="15.75" customHeight="1">
      <c r="A23" s="189">
        <f>Stückliste!A77</f>
        <v>0</v>
      </c>
      <c r="B23" s="145">
        <f>Stückliste!D77</f>
        <v>0</v>
      </c>
      <c r="C23" s="146">
        <f>Stückliste!H77</f>
        <v>0</v>
      </c>
      <c r="D23" s="146">
        <f>Stückliste!L77</f>
        <v>0</v>
      </c>
      <c r="E23" s="146">
        <f t="shared" si="1"/>
        <v>0</v>
      </c>
      <c r="F23" s="147">
        <f t="shared" si="2"/>
        <v>0</v>
      </c>
      <c r="G23" s="200">
        <f t="shared" si="3"/>
        <v>0</v>
      </c>
      <c r="H23" s="200">
        <f t="shared" si="4"/>
        <v>0</v>
      </c>
      <c r="I23" s="200">
        <f t="shared" si="5"/>
        <v>0</v>
      </c>
      <c r="J23" s="200">
        <f t="shared" si="6"/>
        <v>0</v>
      </c>
      <c r="K23" s="200">
        <f t="shared" si="7"/>
        <v>0</v>
      </c>
      <c r="L23" s="200">
        <f t="shared" si="8"/>
        <v>0</v>
      </c>
      <c r="M23" s="148">
        <f t="shared" si="9"/>
        <v>0</v>
      </c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</row>
    <row r="24" spans="1:31" ht="15.75" customHeight="1">
      <c r="A24" s="189">
        <f>Stückliste!A78</f>
        <v>0</v>
      </c>
      <c r="B24" s="145">
        <f>Stückliste!D78</f>
        <v>0</v>
      </c>
      <c r="C24" s="146">
        <f>Stückliste!H78</f>
        <v>0</v>
      </c>
      <c r="D24" s="146">
        <f>Stückliste!L78</f>
        <v>0</v>
      </c>
      <c r="E24" s="146">
        <f t="shared" si="1"/>
        <v>0</v>
      </c>
      <c r="F24" s="147">
        <f t="shared" si="2"/>
        <v>0</v>
      </c>
      <c r="G24" s="200">
        <f t="shared" si="3"/>
        <v>0</v>
      </c>
      <c r="H24" s="200">
        <f t="shared" si="4"/>
        <v>0</v>
      </c>
      <c r="I24" s="200">
        <f t="shared" si="5"/>
        <v>0</v>
      </c>
      <c r="J24" s="200">
        <f t="shared" si="6"/>
        <v>0</v>
      </c>
      <c r="K24" s="200">
        <f t="shared" si="7"/>
        <v>0</v>
      </c>
      <c r="L24" s="200">
        <f t="shared" si="8"/>
        <v>0</v>
      </c>
      <c r="M24" s="148">
        <f t="shared" si="9"/>
        <v>0</v>
      </c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</row>
    <row r="25" spans="1:31" ht="15.75" customHeight="1">
      <c r="A25" s="189">
        <f>Stückliste!A79</f>
        <v>0</v>
      </c>
      <c r="B25" s="145">
        <f>Stückliste!D79</f>
        <v>0</v>
      </c>
      <c r="C25" s="146">
        <f>Stückliste!H79</f>
        <v>0</v>
      </c>
      <c r="D25" s="146">
        <f>Stückliste!L79</f>
        <v>0</v>
      </c>
      <c r="E25" s="146">
        <f t="shared" si="1"/>
        <v>0</v>
      </c>
      <c r="F25" s="147">
        <f t="shared" si="2"/>
        <v>0</v>
      </c>
      <c r="G25" s="200">
        <f t="shared" si="3"/>
        <v>0</v>
      </c>
      <c r="H25" s="200">
        <f t="shared" si="4"/>
        <v>0</v>
      </c>
      <c r="I25" s="200">
        <f t="shared" si="5"/>
        <v>0</v>
      </c>
      <c r="J25" s="200">
        <f t="shared" si="6"/>
        <v>0</v>
      </c>
      <c r="K25" s="200">
        <f t="shared" si="7"/>
        <v>0</v>
      </c>
      <c r="L25" s="200">
        <f t="shared" si="8"/>
        <v>0</v>
      </c>
      <c r="M25" s="148">
        <f t="shared" si="9"/>
        <v>0</v>
      </c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</row>
    <row r="26" spans="1:31" ht="15.75" customHeight="1">
      <c r="A26" s="189">
        <f>Stückliste!A80</f>
        <v>0</v>
      </c>
      <c r="B26" s="145">
        <f>Stückliste!D80</f>
        <v>0</v>
      </c>
      <c r="C26" s="146">
        <f>Stückliste!H80</f>
        <v>0</v>
      </c>
      <c r="D26" s="146">
        <f>Stückliste!L80</f>
        <v>0</v>
      </c>
      <c r="E26" s="146">
        <f t="shared" si="1"/>
        <v>0</v>
      </c>
      <c r="F26" s="147">
        <f t="shared" si="2"/>
        <v>0</v>
      </c>
      <c r="G26" s="200">
        <f t="shared" si="3"/>
        <v>0</v>
      </c>
      <c r="H26" s="200">
        <f t="shared" si="4"/>
        <v>0</v>
      </c>
      <c r="I26" s="200">
        <f t="shared" si="5"/>
        <v>0</v>
      </c>
      <c r="J26" s="200">
        <f t="shared" si="6"/>
        <v>0</v>
      </c>
      <c r="K26" s="200">
        <f t="shared" si="7"/>
        <v>0</v>
      </c>
      <c r="L26" s="200">
        <f t="shared" si="8"/>
        <v>0</v>
      </c>
      <c r="M26" s="148">
        <f t="shared" si="9"/>
        <v>0</v>
      </c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</row>
    <row r="27" spans="1:31" ht="15.75" customHeight="1">
      <c r="A27" s="189">
        <f>Stückliste!A81</f>
        <v>0</v>
      </c>
      <c r="B27" s="145">
        <f>Stückliste!D81</f>
        <v>0</v>
      </c>
      <c r="C27" s="146">
        <f>Stückliste!H81</f>
        <v>0</v>
      </c>
      <c r="D27" s="146">
        <f>Stückliste!L81</f>
        <v>0</v>
      </c>
      <c r="E27" s="146">
        <f t="shared" si="1"/>
        <v>0</v>
      </c>
      <c r="F27" s="147">
        <f t="shared" si="2"/>
        <v>0</v>
      </c>
      <c r="G27" s="200">
        <f t="shared" si="3"/>
        <v>0</v>
      </c>
      <c r="H27" s="200">
        <f t="shared" si="4"/>
        <v>0</v>
      </c>
      <c r="I27" s="200">
        <f t="shared" si="5"/>
        <v>0</v>
      </c>
      <c r="J27" s="200">
        <f t="shared" si="6"/>
        <v>0</v>
      </c>
      <c r="K27" s="200">
        <f t="shared" si="7"/>
        <v>0</v>
      </c>
      <c r="L27" s="200">
        <f t="shared" si="8"/>
        <v>0</v>
      </c>
      <c r="M27" s="148">
        <f t="shared" si="9"/>
        <v>0</v>
      </c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ht="15.75" customHeight="1">
      <c r="A28" s="189">
        <f>Stückliste!A82</f>
        <v>0</v>
      </c>
      <c r="B28" s="145">
        <f>Stückliste!D82</f>
        <v>0</v>
      </c>
      <c r="C28" s="146">
        <f>Stückliste!H82</f>
        <v>0</v>
      </c>
      <c r="D28" s="146">
        <f>Stückliste!L82</f>
        <v>0</v>
      </c>
      <c r="E28" s="146">
        <f t="shared" si="1"/>
        <v>0</v>
      </c>
      <c r="F28" s="147">
        <f t="shared" si="2"/>
        <v>0</v>
      </c>
      <c r="G28" s="200">
        <f t="shared" si="3"/>
        <v>0</v>
      </c>
      <c r="H28" s="200">
        <f t="shared" si="4"/>
        <v>0</v>
      </c>
      <c r="I28" s="200">
        <f t="shared" si="5"/>
        <v>0</v>
      </c>
      <c r="J28" s="200">
        <f t="shared" si="6"/>
        <v>0</v>
      </c>
      <c r="K28" s="200">
        <f t="shared" si="7"/>
        <v>0</v>
      </c>
      <c r="L28" s="200">
        <f t="shared" si="8"/>
        <v>0</v>
      </c>
      <c r="M28" s="148">
        <f t="shared" si="9"/>
        <v>0</v>
      </c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</row>
    <row r="29" spans="1:31" ht="15.75" customHeight="1">
      <c r="A29" s="189">
        <f>Stückliste!A83</f>
        <v>0</v>
      </c>
      <c r="B29" s="145">
        <f>Stückliste!D83</f>
        <v>0</v>
      </c>
      <c r="C29" s="146">
        <f>Stückliste!H83</f>
        <v>0</v>
      </c>
      <c r="D29" s="146">
        <f>Stückliste!L83</f>
        <v>0</v>
      </c>
      <c r="E29" s="146">
        <f t="shared" si="1"/>
        <v>0</v>
      </c>
      <c r="F29" s="147">
        <f t="shared" si="2"/>
        <v>0</v>
      </c>
      <c r="G29" s="200">
        <f t="shared" si="3"/>
        <v>0</v>
      </c>
      <c r="H29" s="200">
        <f t="shared" si="4"/>
        <v>0</v>
      </c>
      <c r="I29" s="200">
        <f t="shared" si="5"/>
        <v>0</v>
      </c>
      <c r="J29" s="200">
        <f t="shared" si="6"/>
        <v>0</v>
      </c>
      <c r="K29" s="200">
        <f t="shared" si="7"/>
        <v>0</v>
      </c>
      <c r="L29" s="200">
        <f t="shared" si="8"/>
        <v>0</v>
      </c>
      <c r="M29" s="148">
        <f t="shared" si="9"/>
        <v>0</v>
      </c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</row>
    <row r="30" spans="1:31" ht="15.75" customHeight="1">
      <c r="A30" s="189">
        <f>Stückliste!A84</f>
        <v>0</v>
      </c>
      <c r="B30" s="145">
        <f>Stückliste!D84</f>
        <v>0</v>
      </c>
      <c r="C30" s="146">
        <f>Stückliste!H84</f>
        <v>0</v>
      </c>
      <c r="D30" s="146">
        <f>Stückliste!L84</f>
        <v>0</v>
      </c>
      <c r="E30" s="146">
        <f t="shared" si="1"/>
        <v>0</v>
      </c>
      <c r="F30" s="147">
        <f t="shared" si="2"/>
        <v>0</v>
      </c>
      <c r="G30" s="200">
        <f t="shared" si="3"/>
        <v>0</v>
      </c>
      <c r="H30" s="200">
        <f t="shared" si="4"/>
        <v>0</v>
      </c>
      <c r="I30" s="200">
        <f t="shared" si="5"/>
        <v>0</v>
      </c>
      <c r="J30" s="200">
        <f t="shared" si="6"/>
        <v>0</v>
      </c>
      <c r="K30" s="200">
        <f t="shared" si="7"/>
        <v>0</v>
      </c>
      <c r="L30" s="200">
        <f t="shared" si="8"/>
        <v>0</v>
      </c>
      <c r="M30" s="148">
        <f t="shared" si="9"/>
        <v>0</v>
      </c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</row>
    <row r="31" spans="1:31" ht="15.75" customHeight="1">
      <c r="A31" s="189">
        <f>Stückliste!A85</f>
        <v>0</v>
      </c>
      <c r="B31" s="145">
        <f>Stückliste!D85</f>
        <v>0</v>
      </c>
      <c r="C31" s="146">
        <f>Stückliste!H85</f>
        <v>0</v>
      </c>
      <c r="D31" s="146">
        <f>Stückliste!L85</f>
        <v>0</v>
      </c>
      <c r="E31" s="146">
        <f t="shared" si="1"/>
        <v>0</v>
      </c>
      <c r="F31" s="147">
        <f t="shared" si="2"/>
        <v>0</v>
      </c>
      <c r="G31" s="200">
        <f t="shared" si="3"/>
        <v>0</v>
      </c>
      <c r="H31" s="200">
        <f t="shared" si="4"/>
        <v>0</v>
      </c>
      <c r="I31" s="200">
        <f t="shared" si="5"/>
        <v>0</v>
      </c>
      <c r="J31" s="200">
        <f t="shared" si="6"/>
        <v>0</v>
      </c>
      <c r="K31" s="200">
        <f t="shared" si="7"/>
        <v>0</v>
      </c>
      <c r="L31" s="200">
        <f t="shared" si="8"/>
        <v>0</v>
      </c>
      <c r="M31" s="148">
        <f t="shared" si="9"/>
        <v>0</v>
      </c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144"/>
    </row>
    <row r="32" spans="1:31" ht="15.75" customHeight="1">
      <c r="A32" s="189">
        <f>Stückliste!A86</f>
        <v>0</v>
      </c>
      <c r="B32" s="145">
        <f>Stückliste!D86</f>
        <v>0</v>
      </c>
      <c r="C32" s="146">
        <f>Stückliste!H86</f>
        <v>0</v>
      </c>
      <c r="D32" s="146">
        <f>Stückliste!L86</f>
        <v>0</v>
      </c>
      <c r="E32" s="146">
        <f t="shared" si="1"/>
        <v>0</v>
      </c>
      <c r="F32" s="147">
        <f t="shared" si="2"/>
        <v>0</v>
      </c>
      <c r="G32" s="200">
        <f t="shared" si="3"/>
        <v>0</v>
      </c>
      <c r="H32" s="200">
        <f t="shared" si="4"/>
        <v>0</v>
      </c>
      <c r="I32" s="200">
        <f t="shared" si="5"/>
        <v>0</v>
      </c>
      <c r="J32" s="200">
        <f t="shared" si="6"/>
        <v>0</v>
      </c>
      <c r="K32" s="200">
        <f t="shared" si="7"/>
        <v>0</v>
      </c>
      <c r="L32" s="200">
        <f t="shared" si="8"/>
        <v>0</v>
      </c>
      <c r="M32" s="148">
        <f t="shared" si="9"/>
        <v>0</v>
      </c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</row>
    <row r="33" spans="1:31" ht="15.75" customHeight="1">
      <c r="A33" s="189">
        <f>Stückliste!A87</f>
        <v>0</v>
      </c>
      <c r="B33" s="145">
        <f>Stückliste!D87</f>
        <v>0</v>
      </c>
      <c r="C33" s="146">
        <f>Stückliste!H87</f>
        <v>0</v>
      </c>
      <c r="D33" s="146">
        <f>Stückliste!L87</f>
        <v>0</v>
      </c>
      <c r="E33" s="146">
        <f t="shared" si="1"/>
        <v>0</v>
      </c>
      <c r="F33" s="147">
        <f t="shared" si="2"/>
        <v>0</v>
      </c>
      <c r="G33" s="200">
        <f t="shared" si="3"/>
        <v>0</v>
      </c>
      <c r="H33" s="200">
        <f t="shared" si="4"/>
        <v>0</v>
      </c>
      <c r="I33" s="200">
        <f t="shared" si="5"/>
        <v>0</v>
      </c>
      <c r="J33" s="200">
        <f t="shared" si="6"/>
        <v>0</v>
      </c>
      <c r="K33" s="200">
        <f t="shared" si="7"/>
        <v>0</v>
      </c>
      <c r="L33" s="200">
        <f t="shared" si="8"/>
        <v>0</v>
      </c>
      <c r="M33" s="148">
        <f t="shared" si="9"/>
        <v>0</v>
      </c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</row>
    <row r="34" spans="1:31" ht="15.75" customHeight="1">
      <c r="A34" s="189">
        <f>Stückliste!A88</f>
        <v>0</v>
      </c>
      <c r="B34" s="145">
        <f>Stückliste!D88</f>
        <v>0</v>
      </c>
      <c r="C34" s="146">
        <f>Stückliste!H88</f>
        <v>0</v>
      </c>
      <c r="D34" s="146">
        <f>Stückliste!L88</f>
        <v>0</v>
      </c>
      <c r="E34" s="146">
        <f t="shared" si="1"/>
        <v>0</v>
      </c>
      <c r="F34" s="147">
        <f t="shared" si="2"/>
        <v>0</v>
      </c>
      <c r="G34" s="200">
        <f t="shared" si="3"/>
        <v>0</v>
      </c>
      <c r="H34" s="200">
        <f t="shared" si="4"/>
        <v>0</v>
      </c>
      <c r="I34" s="200">
        <f t="shared" si="5"/>
        <v>0</v>
      </c>
      <c r="J34" s="200">
        <f t="shared" si="6"/>
        <v>0</v>
      </c>
      <c r="K34" s="200">
        <f t="shared" si="7"/>
        <v>0</v>
      </c>
      <c r="L34" s="200">
        <f t="shared" si="8"/>
        <v>0</v>
      </c>
      <c r="M34" s="148">
        <f t="shared" si="9"/>
        <v>0</v>
      </c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44"/>
      <c r="Y34" s="144"/>
      <c r="Z34" s="144"/>
      <c r="AA34" s="144"/>
      <c r="AB34" s="144"/>
      <c r="AC34" s="144"/>
      <c r="AD34" s="144"/>
      <c r="AE34" s="144"/>
    </row>
    <row r="35" spans="1:31" ht="15.75" customHeight="1">
      <c r="A35" s="189">
        <f>Stückliste!A89</f>
        <v>0</v>
      </c>
      <c r="B35" s="145">
        <f>Stückliste!D89</f>
        <v>0</v>
      </c>
      <c r="C35" s="146">
        <f>Stückliste!H89</f>
        <v>0</v>
      </c>
      <c r="D35" s="146">
        <f>Stückliste!L89</f>
        <v>0</v>
      </c>
      <c r="E35" s="146">
        <f t="shared" si="1"/>
        <v>0</v>
      </c>
      <c r="F35" s="147">
        <f t="shared" si="2"/>
        <v>0</v>
      </c>
      <c r="G35" s="200">
        <f t="shared" si="3"/>
        <v>0</v>
      </c>
      <c r="H35" s="200">
        <f t="shared" si="4"/>
        <v>0</v>
      </c>
      <c r="I35" s="200">
        <f t="shared" si="5"/>
        <v>0</v>
      </c>
      <c r="J35" s="200">
        <f t="shared" si="6"/>
        <v>0</v>
      </c>
      <c r="K35" s="200">
        <f t="shared" si="7"/>
        <v>0</v>
      </c>
      <c r="L35" s="200">
        <f t="shared" si="8"/>
        <v>0</v>
      </c>
      <c r="M35" s="148">
        <f t="shared" si="9"/>
        <v>0</v>
      </c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</row>
    <row r="36" spans="1:31" ht="15.75" customHeight="1">
      <c r="A36" s="189">
        <f>Stückliste!A90</f>
        <v>0</v>
      </c>
      <c r="B36" s="145">
        <f>Stückliste!D90</f>
        <v>0</v>
      </c>
      <c r="C36" s="146">
        <f>Stückliste!H90</f>
        <v>0</v>
      </c>
      <c r="D36" s="146">
        <f>Stückliste!L90</f>
        <v>0</v>
      </c>
      <c r="E36" s="146">
        <f t="shared" si="1"/>
        <v>0</v>
      </c>
      <c r="F36" s="147">
        <f t="shared" si="2"/>
        <v>0</v>
      </c>
      <c r="G36" s="200">
        <f t="shared" si="3"/>
        <v>0</v>
      </c>
      <c r="H36" s="200">
        <f t="shared" si="4"/>
        <v>0</v>
      </c>
      <c r="I36" s="200">
        <f t="shared" si="5"/>
        <v>0</v>
      </c>
      <c r="J36" s="200">
        <f t="shared" si="6"/>
        <v>0</v>
      </c>
      <c r="K36" s="200">
        <f t="shared" si="7"/>
        <v>0</v>
      </c>
      <c r="L36" s="200">
        <f t="shared" si="8"/>
        <v>0</v>
      </c>
      <c r="M36" s="148">
        <f t="shared" si="9"/>
        <v>0</v>
      </c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</row>
    <row r="37" spans="1:31" ht="15.75" customHeight="1">
      <c r="A37" s="189">
        <f>Stückliste!A91</f>
        <v>0</v>
      </c>
      <c r="B37" s="145">
        <f>Stückliste!D91</f>
        <v>0</v>
      </c>
      <c r="C37" s="146">
        <f>Stückliste!H91</f>
        <v>0</v>
      </c>
      <c r="D37" s="146">
        <f>Stückliste!L91</f>
        <v>0</v>
      </c>
      <c r="E37" s="146">
        <f t="shared" si="1"/>
        <v>0</v>
      </c>
      <c r="F37" s="147">
        <f t="shared" si="2"/>
        <v>0</v>
      </c>
      <c r="G37" s="200">
        <f t="shared" si="3"/>
        <v>0</v>
      </c>
      <c r="H37" s="200">
        <f t="shared" si="4"/>
        <v>0</v>
      </c>
      <c r="I37" s="200">
        <f t="shared" si="5"/>
        <v>0</v>
      </c>
      <c r="J37" s="200">
        <f t="shared" si="6"/>
        <v>0</v>
      </c>
      <c r="K37" s="200">
        <f t="shared" si="7"/>
        <v>0</v>
      </c>
      <c r="L37" s="200">
        <f t="shared" si="8"/>
        <v>0</v>
      </c>
      <c r="M37" s="148">
        <f t="shared" si="9"/>
        <v>0</v>
      </c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</row>
    <row r="38" spans="1:31" ht="15.75" customHeight="1">
      <c r="A38" s="189">
        <f>Stückliste!A92</f>
        <v>0</v>
      </c>
      <c r="B38" s="145">
        <f>Stückliste!D92</f>
        <v>0</v>
      </c>
      <c r="C38" s="146">
        <f>Stückliste!H92</f>
        <v>0</v>
      </c>
      <c r="D38" s="146">
        <f>Stückliste!L92</f>
        <v>0</v>
      </c>
      <c r="E38" s="146">
        <f t="shared" si="1"/>
        <v>0</v>
      </c>
      <c r="F38" s="147">
        <f t="shared" si="2"/>
        <v>0</v>
      </c>
      <c r="G38" s="200">
        <f t="shared" si="3"/>
        <v>0</v>
      </c>
      <c r="H38" s="200">
        <f t="shared" si="4"/>
        <v>0</v>
      </c>
      <c r="I38" s="200">
        <f t="shared" si="5"/>
        <v>0</v>
      </c>
      <c r="J38" s="200">
        <f t="shared" si="6"/>
        <v>0</v>
      </c>
      <c r="K38" s="200">
        <f t="shared" si="7"/>
        <v>0</v>
      </c>
      <c r="L38" s="200">
        <f t="shared" si="8"/>
        <v>0</v>
      </c>
      <c r="M38" s="148">
        <f t="shared" si="9"/>
        <v>0</v>
      </c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</row>
    <row r="39" spans="1:31" ht="15.75" customHeight="1">
      <c r="A39" s="190">
        <f>Stückliste!A93</f>
        <v>0</v>
      </c>
      <c r="B39" s="145">
        <f>Stückliste!D93</f>
        <v>0</v>
      </c>
      <c r="C39" s="146">
        <f>Stückliste!H93</f>
        <v>0</v>
      </c>
      <c r="D39" s="146">
        <f>Stückliste!L93</f>
        <v>0</v>
      </c>
      <c r="E39" s="146">
        <f t="shared" si="1"/>
        <v>0</v>
      </c>
      <c r="F39" s="147">
        <f t="shared" si="2"/>
        <v>0</v>
      </c>
      <c r="G39" s="200">
        <f t="shared" si="3"/>
        <v>0</v>
      </c>
      <c r="H39" s="200">
        <f t="shared" si="4"/>
        <v>0</v>
      </c>
      <c r="I39" s="200">
        <f t="shared" si="5"/>
        <v>0</v>
      </c>
      <c r="J39" s="200">
        <f t="shared" si="6"/>
        <v>0</v>
      </c>
      <c r="K39" s="200">
        <f t="shared" si="7"/>
        <v>0</v>
      </c>
      <c r="L39" s="200">
        <f t="shared" si="8"/>
        <v>0</v>
      </c>
      <c r="M39" s="148">
        <f t="shared" si="9"/>
        <v>0</v>
      </c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</row>
    <row r="40" spans="1:31" ht="15.75" customHeight="1">
      <c r="A40" s="189">
        <f>Stückliste!A98</f>
        <v>0</v>
      </c>
      <c r="B40" s="145">
        <f>Stückliste!D98</f>
        <v>0</v>
      </c>
      <c r="C40" s="146">
        <f>Stückliste!H98</f>
        <v>0</v>
      </c>
      <c r="D40" s="146">
        <f>Stückliste!L98</f>
        <v>0</v>
      </c>
      <c r="E40" s="146">
        <f t="shared" si="1"/>
        <v>0</v>
      </c>
      <c r="F40" s="147">
        <f t="shared" si="2"/>
        <v>0</v>
      </c>
      <c r="G40" s="200">
        <f t="shared" si="3"/>
        <v>0</v>
      </c>
      <c r="H40" s="200">
        <f t="shared" si="4"/>
        <v>0</v>
      </c>
      <c r="I40" s="200">
        <f t="shared" si="5"/>
        <v>0</v>
      </c>
      <c r="J40" s="200">
        <f t="shared" si="6"/>
        <v>0</v>
      </c>
      <c r="K40" s="200">
        <f t="shared" si="7"/>
        <v>0</v>
      </c>
      <c r="L40" s="200">
        <f t="shared" si="8"/>
        <v>0</v>
      </c>
      <c r="M40" s="148">
        <f t="shared" si="9"/>
        <v>0</v>
      </c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4"/>
      <c r="Y40" s="144"/>
      <c r="Z40" s="144"/>
      <c r="AA40" s="144"/>
      <c r="AB40" s="144"/>
      <c r="AC40" s="144"/>
      <c r="AD40" s="144"/>
      <c r="AE40" s="144"/>
    </row>
    <row r="41" spans="1:31" ht="15.75" customHeight="1">
      <c r="A41" s="189">
        <f>Stückliste!A99</f>
        <v>0</v>
      </c>
      <c r="B41" s="145">
        <f>Stückliste!D99</f>
        <v>0</v>
      </c>
      <c r="C41" s="146">
        <f>Stückliste!H99</f>
        <v>0</v>
      </c>
      <c r="D41" s="146">
        <f>Stückliste!L99</f>
        <v>0</v>
      </c>
      <c r="E41" s="146">
        <f t="shared" si="1"/>
        <v>0</v>
      </c>
      <c r="F41" s="147">
        <f t="shared" si="2"/>
        <v>0</v>
      </c>
      <c r="G41" s="200">
        <f t="shared" si="3"/>
        <v>0</v>
      </c>
      <c r="H41" s="200">
        <f t="shared" si="4"/>
        <v>0</v>
      </c>
      <c r="I41" s="200">
        <f t="shared" si="5"/>
        <v>0</v>
      </c>
      <c r="J41" s="200">
        <f t="shared" si="6"/>
        <v>0</v>
      </c>
      <c r="K41" s="200">
        <f t="shared" si="7"/>
        <v>0</v>
      </c>
      <c r="L41" s="200">
        <f t="shared" si="8"/>
        <v>0</v>
      </c>
      <c r="M41" s="148">
        <f t="shared" si="9"/>
        <v>0</v>
      </c>
      <c r="N41" s="144"/>
      <c r="O41" s="144"/>
      <c r="P41" s="144"/>
      <c r="Q41" s="144"/>
      <c r="R41" s="144"/>
      <c r="S41" s="144"/>
      <c r="T41" s="144"/>
      <c r="U41" s="144"/>
      <c r="V41" s="144"/>
      <c r="W41" s="144"/>
      <c r="X41" s="144"/>
      <c r="Y41" s="144"/>
      <c r="Z41" s="144"/>
      <c r="AA41" s="144"/>
      <c r="AB41" s="144"/>
      <c r="AC41" s="144"/>
      <c r="AD41" s="144"/>
      <c r="AE41" s="144"/>
    </row>
    <row r="42" spans="1:31" ht="15.75" customHeight="1">
      <c r="A42" s="189">
        <f>Stückliste!A100</f>
        <v>0</v>
      </c>
      <c r="B42" s="145">
        <f>Stückliste!D100</f>
        <v>0</v>
      </c>
      <c r="C42" s="146">
        <f>Stückliste!H100</f>
        <v>0</v>
      </c>
      <c r="D42" s="146">
        <f>Stückliste!L100</f>
        <v>0</v>
      </c>
      <c r="E42" s="146">
        <f t="shared" si="1"/>
        <v>0</v>
      </c>
      <c r="F42" s="147">
        <f t="shared" si="2"/>
        <v>0</v>
      </c>
      <c r="G42" s="200">
        <f t="shared" si="3"/>
        <v>0</v>
      </c>
      <c r="H42" s="200">
        <f t="shared" si="4"/>
        <v>0</v>
      </c>
      <c r="I42" s="200">
        <f t="shared" si="5"/>
        <v>0</v>
      </c>
      <c r="J42" s="200">
        <f t="shared" si="6"/>
        <v>0</v>
      </c>
      <c r="K42" s="200">
        <f t="shared" si="7"/>
        <v>0</v>
      </c>
      <c r="L42" s="200">
        <f t="shared" si="8"/>
        <v>0</v>
      </c>
      <c r="M42" s="148">
        <f t="shared" si="9"/>
        <v>0</v>
      </c>
      <c r="N42" s="144"/>
      <c r="O42" s="144"/>
      <c r="P42" s="144"/>
      <c r="Q42" s="144"/>
      <c r="R42" s="144"/>
      <c r="S42" s="144"/>
      <c r="T42" s="144"/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</row>
    <row r="43" spans="1:31" ht="15.75" customHeight="1">
      <c r="A43" s="189">
        <f>Stückliste!A101</f>
        <v>0</v>
      </c>
      <c r="B43" s="145">
        <f>Stückliste!D101</f>
        <v>0</v>
      </c>
      <c r="C43" s="146">
        <f>Stückliste!H101</f>
        <v>0</v>
      </c>
      <c r="D43" s="146">
        <f>Stückliste!L101</f>
        <v>0</v>
      </c>
      <c r="E43" s="146">
        <f t="shared" si="1"/>
        <v>0</v>
      </c>
      <c r="F43" s="147">
        <f t="shared" si="2"/>
        <v>0</v>
      </c>
      <c r="G43" s="200">
        <f t="shared" si="3"/>
        <v>0</v>
      </c>
      <c r="H43" s="200">
        <f t="shared" si="4"/>
        <v>0</v>
      </c>
      <c r="I43" s="200">
        <f t="shared" si="5"/>
        <v>0</v>
      </c>
      <c r="J43" s="200">
        <f t="shared" si="6"/>
        <v>0</v>
      </c>
      <c r="K43" s="200">
        <f t="shared" si="7"/>
        <v>0</v>
      </c>
      <c r="L43" s="200">
        <f t="shared" si="8"/>
        <v>0</v>
      </c>
      <c r="M43" s="148">
        <f t="shared" si="9"/>
        <v>0</v>
      </c>
      <c r="N43" s="144"/>
      <c r="O43" s="144"/>
      <c r="P43" s="144"/>
      <c r="Q43" s="144"/>
      <c r="R43" s="144"/>
      <c r="S43" s="144"/>
      <c r="T43" s="144"/>
      <c r="U43" s="144"/>
      <c r="V43" s="144"/>
      <c r="W43" s="144"/>
      <c r="X43" s="144"/>
      <c r="Y43" s="144"/>
      <c r="Z43" s="144"/>
      <c r="AA43" s="144"/>
      <c r="AB43" s="144"/>
      <c r="AC43" s="144"/>
      <c r="AD43" s="144"/>
      <c r="AE43" s="144"/>
    </row>
    <row r="44" spans="1:31" ht="15.75" customHeight="1">
      <c r="A44" s="189">
        <f>Stückliste!A102</f>
        <v>0</v>
      </c>
      <c r="B44" s="145">
        <f>Stückliste!D102</f>
        <v>0</v>
      </c>
      <c r="C44" s="146">
        <f>Stückliste!H102</f>
        <v>0</v>
      </c>
      <c r="D44" s="146">
        <f>Stückliste!L102</f>
        <v>0</v>
      </c>
      <c r="E44" s="146">
        <f t="shared" si="1"/>
        <v>0</v>
      </c>
      <c r="F44" s="147">
        <f t="shared" si="2"/>
        <v>0</v>
      </c>
      <c r="G44" s="200">
        <f t="shared" si="3"/>
        <v>0</v>
      </c>
      <c r="H44" s="200">
        <f t="shared" si="4"/>
        <v>0</v>
      </c>
      <c r="I44" s="200">
        <f t="shared" si="5"/>
        <v>0</v>
      </c>
      <c r="J44" s="200">
        <f t="shared" si="6"/>
        <v>0</v>
      </c>
      <c r="K44" s="200">
        <f t="shared" si="7"/>
        <v>0</v>
      </c>
      <c r="L44" s="200">
        <f t="shared" si="8"/>
        <v>0</v>
      </c>
      <c r="M44" s="148">
        <f t="shared" si="9"/>
        <v>0</v>
      </c>
      <c r="N44" s="144"/>
      <c r="O44" s="144"/>
      <c r="P44" s="144"/>
      <c r="Q44" s="144"/>
      <c r="R44" s="144"/>
      <c r="S44" s="144"/>
      <c r="T44" s="144"/>
      <c r="U44" s="144"/>
      <c r="V44" s="144"/>
      <c r="W44" s="144"/>
      <c r="X44" s="144"/>
      <c r="Y44" s="144"/>
      <c r="Z44" s="144"/>
      <c r="AA44" s="144"/>
      <c r="AB44" s="144"/>
      <c r="AC44" s="144"/>
      <c r="AD44" s="144"/>
      <c r="AE44" s="144"/>
    </row>
    <row r="45" spans="1:31" ht="15.75" customHeight="1">
      <c r="A45" s="189">
        <f>Stückliste!A103</f>
        <v>0</v>
      </c>
      <c r="B45" s="145">
        <f>Stückliste!D103</f>
        <v>0</v>
      </c>
      <c r="C45" s="146">
        <f>Stückliste!H103</f>
        <v>0</v>
      </c>
      <c r="D45" s="146">
        <f>Stückliste!L103</f>
        <v>0</v>
      </c>
      <c r="E45" s="146">
        <f t="shared" si="1"/>
        <v>0</v>
      </c>
      <c r="F45" s="147">
        <f t="shared" si="2"/>
        <v>0</v>
      </c>
      <c r="G45" s="200">
        <f t="shared" si="3"/>
        <v>0</v>
      </c>
      <c r="H45" s="200">
        <f t="shared" si="4"/>
        <v>0</v>
      </c>
      <c r="I45" s="200">
        <f t="shared" si="5"/>
        <v>0</v>
      </c>
      <c r="J45" s="200">
        <f t="shared" si="6"/>
        <v>0</v>
      </c>
      <c r="K45" s="200">
        <f t="shared" si="7"/>
        <v>0</v>
      </c>
      <c r="L45" s="200">
        <f t="shared" si="8"/>
        <v>0</v>
      </c>
      <c r="M45" s="148">
        <f t="shared" si="9"/>
        <v>0</v>
      </c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144"/>
      <c r="Y45" s="144"/>
      <c r="Z45" s="144"/>
      <c r="AA45" s="144"/>
      <c r="AB45" s="144"/>
      <c r="AC45" s="144"/>
      <c r="AD45" s="144"/>
      <c r="AE45" s="144"/>
    </row>
    <row r="46" spans="1:31" ht="15.75" customHeight="1">
      <c r="A46" s="189">
        <f>Stückliste!A104</f>
        <v>0</v>
      </c>
      <c r="B46" s="145">
        <f>Stückliste!D104</f>
        <v>0</v>
      </c>
      <c r="C46" s="146">
        <f>Stückliste!H104</f>
        <v>0</v>
      </c>
      <c r="D46" s="146">
        <f>Stückliste!L104</f>
        <v>0</v>
      </c>
      <c r="E46" s="146">
        <f t="shared" si="1"/>
        <v>0</v>
      </c>
      <c r="F46" s="147">
        <f t="shared" si="2"/>
        <v>0</v>
      </c>
      <c r="G46" s="200">
        <f t="shared" si="3"/>
        <v>0</v>
      </c>
      <c r="H46" s="200">
        <f t="shared" si="4"/>
        <v>0</v>
      </c>
      <c r="I46" s="200">
        <f t="shared" si="5"/>
        <v>0</v>
      </c>
      <c r="J46" s="200">
        <f t="shared" si="6"/>
        <v>0</v>
      </c>
      <c r="K46" s="200">
        <f t="shared" si="7"/>
        <v>0</v>
      </c>
      <c r="L46" s="200">
        <f t="shared" si="8"/>
        <v>0</v>
      </c>
      <c r="M46" s="148">
        <f t="shared" si="9"/>
        <v>0</v>
      </c>
      <c r="N46" s="144"/>
      <c r="O46" s="144"/>
      <c r="P46" s="144"/>
      <c r="Q46" s="144"/>
      <c r="R46" s="144"/>
      <c r="S46" s="144"/>
      <c r="T46" s="144"/>
      <c r="U46" s="144"/>
      <c r="V46" s="144"/>
      <c r="W46" s="144"/>
      <c r="X46" s="144"/>
      <c r="Y46" s="144"/>
      <c r="Z46" s="144"/>
      <c r="AA46" s="144"/>
      <c r="AB46" s="144"/>
      <c r="AC46" s="144"/>
      <c r="AD46" s="144"/>
      <c r="AE46" s="144"/>
    </row>
    <row r="47" spans="1:31" ht="15.75" customHeight="1">
      <c r="A47" s="189">
        <f>Stückliste!A105</f>
        <v>0</v>
      </c>
      <c r="B47" s="145">
        <f>Stückliste!D105</f>
        <v>0</v>
      </c>
      <c r="C47" s="146">
        <f>Stückliste!H105</f>
        <v>0</v>
      </c>
      <c r="D47" s="146">
        <f>Stückliste!L105</f>
        <v>0</v>
      </c>
      <c r="E47" s="146">
        <f t="shared" si="1"/>
        <v>0</v>
      </c>
      <c r="F47" s="147">
        <f t="shared" si="2"/>
        <v>0</v>
      </c>
      <c r="G47" s="200">
        <f t="shared" si="3"/>
        <v>0</v>
      </c>
      <c r="H47" s="200">
        <f t="shared" si="4"/>
        <v>0</v>
      </c>
      <c r="I47" s="200">
        <f t="shared" si="5"/>
        <v>0</v>
      </c>
      <c r="J47" s="200">
        <f t="shared" si="6"/>
        <v>0</v>
      </c>
      <c r="K47" s="200">
        <f t="shared" si="7"/>
        <v>0</v>
      </c>
      <c r="L47" s="200">
        <f t="shared" si="8"/>
        <v>0</v>
      </c>
      <c r="M47" s="148">
        <f t="shared" si="9"/>
        <v>0</v>
      </c>
      <c r="N47" s="144"/>
      <c r="O47" s="144"/>
      <c r="P47" s="144"/>
      <c r="Q47" s="144"/>
      <c r="R47" s="144"/>
      <c r="S47" s="144"/>
      <c r="T47" s="144"/>
      <c r="U47" s="144"/>
      <c r="V47" s="144"/>
      <c r="W47" s="144"/>
      <c r="X47" s="144"/>
      <c r="Y47" s="144"/>
      <c r="Z47" s="144"/>
      <c r="AA47" s="144"/>
      <c r="AB47" s="144"/>
      <c r="AC47" s="144"/>
      <c r="AD47" s="144"/>
      <c r="AE47" s="144"/>
    </row>
    <row r="48" spans="1:31" ht="15.75" customHeight="1">
      <c r="A48" s="189">
        <f>Stückliste!A106</f>
        <v>0</v>
      </c>
      <c r="B48" s="145">
        <f>Stückliste!D106</f>
        <v>0</v>
      </c>
      <c r="C48" s="146">
        <f>Stückliste!H106</f>
        <v>0</v>
      </c>
      <c r="D48" s="146">
        <f>Stückliste!L106</f>
        <v>0</v>
      </c>
      <c r="E48" s="146">
        <f t="shared" si="1"/>
        <v>0</v>
      </c>
      <c r="F48" s="147">
        <f t="shared" si="2"/>
        <v>0</v>
      </c>
      <c r="G48" s="200">
        <f t="shared" si="3"/>
        <v>0</v>
      </c>
      <c r="H48" s="200">
        <f t="shared" si="4"/>
        <v>0</v>
      </c>
      <c r="I48" s="200">
        <f t="shared" si="5"/>
        <v>0</v>
      </c>
      <c r="J48" s="200">
        <f t="shared" si="6"/>
        <v>0</v>
      </c>
      <c r="K48" s="200">
        <f t="shared" si="7"/>
        <v>0</v>
      </c>
      <c r="L48" s="200">
        <f t="shared" si="8"/>
        <v>0</v>
      </c>
      <c r="M48" s="148">
        <f t="shared" si="9"/>
        <v>0</v>
      </c>
      <c r="N48" s="144"/>
      <c r="O48" s="144"/>
      <c r="P48" s="144"/>
      <c r="Q48" s="144"/>
      <c r="R48" s="144"/>
      <c r="S48" s="144"/>
      <c r="T48" s="144"/>
      <c r="U48" s="144"/>
      <c r="V48" s="144"/>
      <c r="W48" s="144"/>
      <c r="X48" s="144"/>
      <c r="Y48" s="144"/>
      <c r="Z48" s="144"/>
      <c r="AA48" s="144"/>
      <c r="AB48" s="144"/>
      <c r="AC48" s="144"/>
      <c r="AD48" s="144"/>
      <c r="AE48" s="144"/>
    </row>
    <row r="49" spans="1:31" ht="15.75" customHeight="1">
      <c r="A49" s="189">
        <f>Stückliste!A107</f>
        <v>0</v>
      </c>
      <c r="B49" s="145">
        <f>Stückliste!D107</f>
        <v>0</v>
      </c>
      <c r="C49" s="146">
        <f>Stückliste!H107</f>
        <v>0</v>
      </c>
      <c r="D49" s="146">
        <f>Stückliste!L107</f>
        <v>0</v>
      </c>
      <c r="E49" s="146">
        <f t="shared" si="1"/>
        <v>0</v>
      </c>
      <c r="F49" s="147">
        <f t="shared" si="2"/>
        <v>0</v>
      </c>
      <c r="G49" s="200">
        <f t="shared" si="3"/>
        <v>0</v>
      </c>
      <c r="H49" s="200">
        <f t="shared" si="4"/>
        <v>0</v>
      </c>
      <c r="I49" s="200">
        <f t="shared" si="5"/>
        <v>0</v>
      </c>
      <c r="J49" s="200">
        <f t="shared" si="6"/>
        <v>0</v>
      </c>
      <c r="K49" s="200">
        <f t="shared" si="7"/>
        <v>0</v>
      </c>
      <c r="L49" s="200">
        <f t="shared" si="8"/>
        <v>0</v>
      </c>
      <c r="M49" s="148">
        <f t="shared" si="9"/>
        <v>0</v>
      </c>
      <c r="N49" s="144"/>
      <c r="O49" s="144"/>
      <c r="P49" s="144"/>
      <c r="Q49" s="144"/>
      <c r="R49" s="144"/>
      <c r="S49" s="144"/>
      <c r="T49" s="144"/>
      <c r="U49" s="144"/>
      <c r="V49" s="144"/>
      <c r="W49" s="144"/>
      <c r="X49" s="144"/>
      <c r="Y49" s="144"/>
      <c r="Z49" s="144"/>
      <c r="AA49" s="144"/>
      <c r="AB49" s="144"/>
      <c r="AC49" s="144"/>
      <c r="AD49" s="144"/>
      <c r="AE49" s="144"/>
    </row>
    <row r="50" spans="1:31" ht="15.75" customHeight="1">
      <c r="A50" s="189">
        <f>Stückliste!A108</f>
        <v>0</v>
      </c>
      <c r="B50" s="145">
        <f>Stückliste!D108</f>
        <v>0</v>
      </c>
      <c r="C50" s="146">
        <f>Stückliste!H108</f>
        <v>0</v>
      </c>
      <c r="D50" s="146">
        <f>Stückliste!L108</f>
        <v>0</v>
      </c>
      <c r="E50" s="146">
        <f t="shared" si="1"/>
        <v>0</v>
      </c>
      <c r="F50" s="147">
        <f t="shared" si="2"/>
        <v>0</v>
      </c>
      <c r="G50" s="200">
        <f t="shared" si="3"/>
        <v>0</v>
      </c>
      <c r="H50" s="200">
        <f t="shared" si="4"/>
        <v>0</v>
      </c>
      <c r="I50" s="200">
        <f t="shared" si="5"/>
        <v>0</v>
      </c>
      <c r="J50" s="200">
        <f t="shared" si="6"/>
        <v>0</v>
      </c>
      <c r="K50" s="200">
        <f t="shared" si="7"/>
        <v>0</v>
      </c>
      <c r="L50" s="200">
        <f t="shared" si="8"/>
        <v>0</v>
      </c>
      <c r="M50" s="148">
        <f t="shared" si="9"/>
        <v>0</v>
      </c>
      <c r="N50" s="144"/>
      <c r="O50" s="144"/>
      <c r="P50" s="144"/>
      <c r="Q50" s="144"/>
      <c r="R50" s="144"/>
      <c r="S50" s="144"/>
      <c r="T50" s="144"/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</row>
    <row r="51" spans="1:31" ht="15.75" customHeight="1">
      <c r="A51" s="189">
        <f>Stückliste!A109</f>
        <v>0</v>
      </c>
      <c r="B51" s="145">
        <f>Stückliste!D109</f>
        <v>0</v>
      </c>
      <c r="C51" s="146">
        <f>Stückliste!H109</f>
        <v>0</v>
      </c>
      <c r="D51" s="146">
        <f>Stückliste!L109</f>
        <v>0</v>
      </c>
      <c r="E51" s="146">
        <f t="shared" si="1"/>
        <v>0</v>
      </c>
      <c r="F51" s="147">
        <f t="shared" si="2"/>
        <v>0</v>
      </c>
      <c r="G51" s="200">
        <f t="shared" si="3"/>
        <v>0</v>
      </c>
      <c r="H51" s="200">
        <f t="shared" si="4"/>
        <v>0</v>
      </c>
      <c r="I51" s="200">
        <f t="shared" si="5"/>
        <v>0</v>
      </c>
      <c r="J51" s="200">
        <f t="shared" si="6"/>
        <v>0</v>
      </c>
      <c r="K51" s="200">
        <f t="shared" si="7"/>
        <v>0</v>
      </c>
      <c r="L51" s="200">
        <f t="shared" si="8"/>
        <v>0</v>
      </c>
      <c r="M51" s="148">
        <f t="shared" si="9"/>
        <v>0</v>
      </c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</row>
    <row r="52" spans="1:31" ht="15.75" customHeight="1">
      <c r="A52" s="189">
        <f>Stückliste!A110</f>
        <v>0</v>
      </c>
      <c r="B52" s="145">
        <f>Stückliste!D110</f>
        <v>0</v>
      </c>
      <c r="C52" s="146">
        <f>Stückliste!H110</f>
        <v>0</v>
      </c>
      <c r="D52" s="146">
        <f>Stückliste!L110</f>
        <v>0</v>
      </c>
      <c r="E52" s="146">
        <f t="shared" si="1"/>
        <v>0</v>
      </c>
      <c r="F52" s="147">
        <f t="shared" si="2"/>
        <v>0</v>
      </c>
      <c r="G52" s="200">
        <f t="shared" si="3"/>
        <v>0</v>
      </c>
      <c r="H52" s="200">
        <f t="shared" si="4"/>
        <v>0</v>
      </c>
      <c r="I52" s="200">
        <f t="shared" si="5"/>
        <v>0</v>
      </c>
      <c r="J52" s="200">
        <f t="shared" si="6"/>
        <v>0</v>
      </c>
      <c r="K52" s="200">
        <f t="shared" si="7"/>
        <v>0</v>
      </c>
      <c r="L52" s="200">
        <f t="shared" si="8"/>
        <v>0</v>
      </c>
      <c r="M52" s="148">
        <f t="shared" si="9"/>
        <v>0</v>
      </c>
      <c r="N52" s="144"/>
      <c r="O52" s="144"/>
      <c r="P52" s="144"/>
      <c r="Q52" s="144"/>
      <c r="R52" s="144"/>
      <c r="S52" s="144"/>
      <c r="T52" s="144"/>
      <c r="U52" s="144"/>
      <c r="V52" s="144"/>
      <c r="W52" s="144"/>
      <c r="X52" s="144"/>
      <c r="Y52" s="144"/>
      <c r="Z52" s="144"/>
      <c r="AA52" s="144"/>
      <c r="AB52" s="144"/>
      <c r="AC52" s="144"/>
      <c r="AD52" s="144"/>
      <c r="AE52" s="144"/>
    </row>
    <row r="53" spans="1:31" ht="15.75" customHeight="1">
      <c r="A53" s="189">
        <f>Stückliste!A111</f>
        <v>0</v>
      </c>
      <c r="B53" s="145">
        <f>Stückliste!D111</f>
        <v>0</v>
      </c>
      <c r="C53" s="146">
        <f>Stückliste!H111</f>
        <v>0</v>
      </c>
      <c r="D53" s="146">
        <f>Stückliste!L111</f>
        <v>0</v>
      </c>
      <c r="E53" s="146">
        <f t="shared" si="1"/>
        <v>0</v>
      </c>
      <c r="F53" s="147">
        <f t="shared" si="2"/>
        <v>0</v>
      </c>
      <c r="G53" s="200">
        <f t="shared" si="3"/>
        <v>0</v>
      </c>
      <c r="H53" s="200">
        <f t="shared" si="4"/>
        <v>0</v>
      </c>
      <c r="I53" s="200">
        <f t="shared" si="5"/>
        <v>0</v>
      </c>
      <c r="J53" s="200">
        <f t="shared" si="6"/>
        <v>0</v>
      </c>
      <c r="K53" s="200">
        <f t="shared" si="7"/>
        <v>0</v>
      </c>
      <c r="L53" s="200">
        <f t="shared" si="8"/>
        <v>0</v>
      </c>
      <c r="M53" s="148">
        <f t="shared" si="9"/>
        <v>0</v>
      </c>
      <c r="N53" s="144"/>
      <c r="O53" s="144"/>
      <c r="P53" s="144"/>
      <c r="Q53" s="144"/>
      <c r="R53" s="144"/>
      <c r="S53" s="144"/>
      <c r="T53" s="144"/>
      <c r="U53" s="144"/>
      <c r="V53" s="144"/>
      <c r="W53" s="144"/>
      <c r="X53" s="144"/>
      <c r="Y53" s="144"/>
      <c r="Z53" s="144"/>
      <c r="AA53" s="144"/>
      <c r="AB53" s="144"/>
      <c r="AC53" s="144"/>
      <c r="AD53" s="144"/>
      <c r="AE53" s="144"/>
    </row>
    <row r="54" spans="1:31" ht="15.75" customHeight="1">
      <c r="A54" s="189">
        <f>Stückliste!A112</f>
        <v>0</v>
      </c>
      <c r="B54" s="145">
        <f>Stückliste!D112</f>
        <v>0</v>
      </c>
      <c r="C54" s="146">
        <f>Stückliste!H112</f>
        <v>0</v>
      </c>
      <c r="D54" s="146">
        <f>Stückliste!L112</f>
        <v>0</v>
      </c>
      <c r="E54" s="146">
        <f t="shared" si="1"/>
        <v>0</v>
      </c>
      <c r="F54" s="147">
        <f t="shared" si="2"/>
        <v>0</v>
      </c>
      <c r="G54" s="200">
        <f t="shared" si="3"/>
        <v>0</v>
      </c>
      <c r="H54" s="200">
        <f t="shared" si="4"/>
        <v>0</v>
      </c>
      <c r="I54" s="200">
        <f t="shared" si="5"/>
        <v>0</v>
      </c>
      <c r="J54" s="200">
        <f t="shared" si="6"/>
        <v>0</v>
      </c>
      <c r="K54" s="200">
        <f t="shared" si="7"/>
        <v>0</v>
      </c>
      <c r="L54" s="200">
        <f t="shared" si="8"/>
        <v>0</v>
      </c>
      <c r="M54" s="148">
        <f t="shared" si="9"/>
        <v>0</v>
      </c>
      <c r="N54" s="144"/>
      <c r="O54" s="144"/>
      <c r="P54" s="144"/>
      <c r="Q54" s="144"/>
      <c r="R54" s="144"/>
      <c r="S54" s="144"/>
      <c r="T54" s="144"/>
      <c r="U54" s="144"/>
      <c r="V54" s="144"/>
      <c r="W54" s="144"/>
      <c r="X54" s="144"/>
      <c r="Y54" s="144"/>
      <c r="Z54" s="144"/>
      <c r="AA54" s="144"/>
      <c r="AB54" s="144"/>
      <c r="AC54" s="144"/>
      <c r="AD54" s="144"/>
      <c r="AE54" s="144"/>
    </row>
    <row r="55" spans="1:31" ht="15.75" customHeight="1">
      <c r="A55" s="189">
        <f>Stückliste!A113</f>
        <v>0</v>
      </c>
      <c r="B55" s="145">
        <f>Stückliste!D113</f>
        <v>0</v>
      </c>
      <c r="C55" s="146">
        <f>Stückliste!H113</f>
        <v>0</v>
      </c>
      <c r="D55" s="146">
        <f>Stückliste!L113</f>
        <v>0</v>
      </c>
      <c r="E55" s="146">
        <f t="shared" si="1"/>
        <v>0</v>
      </c>
      <c r="F55" s="147">
        <f t="shared" si="2"/>
        <v>0</v>
      </c>
      <c r="G55" s="200">
        <f t="shared" si="3"/>
        <v>0</v>
      </c>
      <c r="H55" s="200">
        <f t="shared" si="4"/>
        <v>0</v>
      </c>
      <c r="I55" s="200">
        <f t="shared" si="5"/>
        <v>0</v>
      </c>
      <c r="J55" s="200">
        <f t="shared" si="6"/>
        <v>0</v>
      </c>
      <c r="K55" s="200">
        <f t="shared" si="7"/>
        <v>0</v>
      </c>
      <c r="L55" s="200">
        <f t="shared" si="8"/>
        <v>0</v>
      </c>
      <c r="M55" s="148">
        <f t="shared" si="9"/>
        <v>0</v>
      </c>
      <c r="N55" s="144"/>
      <c r="O55" s="144"/>
      <c r="P55" s="144"/>
      <c r="Q55" s="144"/>
      <c r="R55" s="144"/>
      <c r="S55" s="144"/>
      <c r="T55" s="144"/>
      <c r="U55" s="144"/>
      <c r="V55" s="144"/>
      <c r="W55" s="144"/>
      <c r="X55" s="144"/>
      <c r="Y55" s="144"/>
      <c r="Z55" s="144"/>
      <c r="AA55" s="144"/>
      <c r="AB55" s="144"/>
      <c r="AC55" s="144"/>
      <c r="AD55" s="144"/>
      <c r="AE55" s="144"/>
    </row>
    <row r="56" spans="1:31" ht="15.75" customHeight="1">
      <c r="A56" s="189">
        <f>Stückliste!A114</f>
        <v>0</v>
      </c>
      <c r="B56" s="145">
        <f>Stückliste!D114</f>
        <v>0</v>
      </c>
      <c r="C56" s="146">
        <f>Stückliste!H114</f>
        <v>0</v>
      </c>
      <c r="D56" s="146">
        <f>Stückliste!L114</f>
        <v>0</v>
      </c>
      <c r="E56" s="146">
        <f t="shared" si="1"/>
        <v>0</v>
      </c>
      <c r="F56" s="147">
        <f t="shared" si="2"/>
        <v>0</v>
      </c>
      <c r="G56" s="200">
        <f t="shared" si="3"/>
        <v>0</v>
      </c>
      <c r="H56" s="200">
        <f t="shared" si="4"/>
        <v>0</v>
      </c>
      <c r="I56" s="200">
        <f t="shared" si="5"/>
        <v>0</v>
      </c>
      <c r="J56" s="200">
        <f t="shared" si="6"/>
        <v>0</v>
      </c>
      <c r="K56" s="200">
        <f t="shared" si="7"/>
        <v>0</v>
      </c>
      <c r="L56" s="200">
        <f t="shared" si="8"/>
        <v>0</v>
      </c>
      <c r="M56" s="148">
        <f t="shared" si="9"/>
        <v>0</v>
      </c>
      <c r="N56" s="144"/>
      <c r="O56" s="144"/>
      <c r="P56" s="144"/>
      <c r="Q56" s="144"/>
      <c r="R56" s="144"/>
      <c r="S56" s="144"/>
      <c r="T56" s="144"/>
      <c r="U56" s="144"/>
      <c r="V56" s="144"/>
      <c r="W56" s="144"/>
      <c r="X56" s="144"/>
      <c r="Y56" s="144"/>
      <c r="Z56" s="144"/>
      <c r="AA56" s="144"/>
      <c r="AB56" s="144"/>
      <c r="AC56" s="144"/>
      <c r="AD56" s="144"/>
      <c r="AE56" s="144"/>
    </row>
    <row r="57" spans="1:31" ht="15.75" customHeight="1">
      <c r="A57" s="189">
        <f>Stückliste!A115</f>
        <v>0</v>
      </c>
      <c r="B57" s="145">
        <f>Stückliste!D115</f>
        <v>0</v>
      </c>
      <c r="C57" s="146">
        <f>Stückliste!H115</f>
        <v>0</v>
      </c>
      <c r="D57" s="146">
        <f>Stückliste!L115</f>
        <v>0</v>
      </c>
      <c r="E57" s="146">
        <f t="shared" si="1"/>
        <v>0</v>
      </c>
      <c r="F57" s="147">
        <f t="shared" si="2"/>
        <v>0</v>
      </c>
      <c r="G57" s="200">
        <f t="shared" si="3"/>
        <v>0</v>
      </c>
      <c r="H57" s="200">
        <f t="shared" si="4"/>
        <v>0</v>
      </c>
      <c r="I57" s="200">
        <f t="shared" si="5"/>
        <v>0</v>
      </c>
      <c r="J57" s="200">
        <f t="shared" si="6"/>
        <v>0</v>
      </c>
      <c r="K57" s="200">
        <f t="shared" si="7"/>
        <v>0</v>
      </c>
      <c r="L57" s="200">
        <f t="shared" si="8"/>
        <v>0</v>
      </c>
      <c r="M57" s="148">
        <f t="shared" si="9"/>
        <v>0</v>
      </c>
      <c r="N57" s="144"/>
      <c r="O57" s="144"/>
      <c r="P57" s="144"/>
      <c r="Q57" s="144"/>
      <c r="R57" s="144"/>
      <c r="S57" s="144"/>
      <c r="T57" s="144"/>
      <c r="U57" s="144"/>
      <c r="V57" s="144"/>
      <c r="W57" s="144"/>
      <c r="X57" s="144"/>
      <c r="Y57" s="144"/>
      <c r="Z57" s="144"/>
      <c r="AA57" s="144"/>
      <c r="AB57" s="144"/>
      <c r="AC57" s="144"/>
      <c r="AD57" s="144"/>
      <c r="AE57" s="144"/>
    </row>
    <row r="58" spans="1:31" ht="15.75" customHeight="1">
      <c r="A58" s="189">
        <f>Stückliste!A116</f>
        <v>0</v>
      </c>
      <c r="B58" s="145">
        <f>Stückliste!D116</f>
        <v>0</v>
      </c>
      <c r="C58" s="146">
        <f>Stückliste!H116</f>
        <v>0</v>
      </c>
      <c r="D58" s="146">
        <f>Stückliste!L116</f>
        <v>0</v>
      </c>
      <c r="E58" s="146">
        <f t="shared" si="1"/>
        <v>0</v>
      </c>
      <c r="F58" s="147">
        <f t="shared" si="2"/>
        <v>0</v>
      </c>
      <c r="G58" s="200">
        <f t="shared" si="3"/>
        <v>0</v>
      </c>
      <c r="H58" s="200">
        <f t="shared" si="4"/>
        <v>0</v>
      </c>
      <c r="I58" s="200">
        <f t="shared" si="5"/>
        <v>0</v>
      </c>
      <c r="J58" s="200">
        <f t="shared" si="6"/>
        <v>0</v>
      </c>
      <c r="K58" s="200">
        <f t="shared" si="7"/>
        <v>0</v>
      </c>
      <c r="L58" s="200">
        <f t="shared" si="8"/>
        <v>0</v>
      </c>
      <c r="M58" s="148">
        <f t="shared" si="9"/>
        <v>0</v>
      </c>
      <c r="N58" s="144"/>
      <c r="O58" s="144"/>
      <c r="P58" s="144"/>
      <c r="Q58" s="144"/>
      <c r="R58" s="144"/>
      <c r="S58" s="144"/>
      <c r="T58" s="144"/>
      <c r="U58" s="144"/>
      <c r="V58" s="144"/>
      <c r="W58" s="144"/>
      <c r="X58" s="144"/>
      <c r="Y58" s="144"/>
      <c r="Z58" s="144"/>
      <c r="AA58" s="144"/>
      <c r="AB58" s="144"/>
      <c r="AC58" s="144"/>
      <c r="AD58" s="144"/>
      <c r="AE58" s="144"/>
    </row>
    <row r="59" spans="1:31" ht="15.75" customHeight="1">
      <c r="A59" s="189">
        <f>Stückliste!A117</f>
        <v>0</v>
      </c>
      <c r="B59" s="145">
        <f>Stückliste!D117</f>
        <v>0</v>
      </c>
      <c r="C59" s="146">
        <f>Stückliste!H117</f>
        <v>0</v>
      </c>
      <c r="D59" s="146">
        <f>Stückliste!L117</f>
        <v>0</v>
      </c>
      <c r="E59" s="146">
        <f t="shared" si="1"/>
        <v>0</v>
      </c>
      <c r="F59" s="147">
        <f t="shared" si="2"/>
        <v>0</v>
      </c>
      <c r="G59" s="200">
        <f t="shared" si="3"/>
        <v>0</v>
      </c>
      <c r="H59" s="200">
        <f t="shared" si="4"/>
        <v>0</v>
      </c>
      <c r="I59" s="200">
        <f t="shared" si="5"/>
        <v>0</v>
      </c>
      <c r="J59" s="200">
        <f t="shared" si="6"/>
        <v>0</v>
      </c>
      <c r="K59" s="200">
        <f t="shared" si="7"/>
        <v>0</v>
      </c>
      <c r="L59" s="200">
        <f t="shared" si="8"/>
        <v>0</v>
      </c>
      <c r="M59" s="148">
        <f t="shared" si="9"/>
        <v>0</v>
      </c>
      <c r="N59" s="144"/>
      <c r="O59" s="144"/>
      <c r="P59" s="144"/>
      <c r="Q59" s="144"/>
      <c r="R59" s="144"/>
      <c r="S59" s="144"/>
      <c r="T59" s="144"/>
      <c r="U59" s="144"/>
      <c r="V59" s="144"/>
      <c r="W59" s="144"/>
      <c r="X59" s="144"/>
      <c r="Y59" s="144"/>
      <c r="Z59" s="144"/>
      <c r="AA59" s="144"/>
      <c r="AB59" s="144"/>
      <c r="AC59" s="144"/>
      <c r="AD59" s="144"/>
      <c r="AE59" s="144"/>
    </row>
    <row r="60" spans="1:31" ht="15.75" customHeight="1">
      <c r="A60" s="189">
        <f>Stückliste!A118</f>
        <v>0</v>
      </c>
      <c r="B60" s="145">
        <f>Stückliste!D118</f>
        <v>0</v>
      </c>
      <c r="C60" s="146">
        <f>Stückliste!H118</f>
        <v>0</v>
      </c>
      <c r="D60" s="146">
        <f>Stückliste!L118</f>
        <v>0</v>
      </c>
      <c r="E60" s="146">
        <f t="shared" si="1"/>
        <v>0</v>
      </c>
      <c r="F60" s="147">
        <f t="shared" si="2"/>
        <v>0</v>
      </c>
      <c r="G60" s="200">
        <f t="shared" si="3"/>
        <v>0</v>
      </c>
      <c r="H60" s="200">
        <f t="shared" si="4"/>
        <v>0</v>
      </c>
      <c r="I60" s="200">
        <f t="shared" si="5"/>
        <v>0</v>
      </c>
      <c r="J60" s="200">
        <f t="shared" si="6"/>
        <v>0</v>
      </c>
      <c r="K60" s="200">
        <f t="shared" si="7"/>
        <v>0</v>
      </c>
      <c r="L60" s="200">
        <f t="shared" si="8"/>
        <v>0</v>
      </c>
      <c r="M60" s="148">
        <f t="shared" si="9"/>
        <v>0</v>
      </c>
      <c r="N60" s="144"/>
      <c r="O60" s="144"/>
      <c r="P60" s="144"/>
      <c r="Q60" s="144"/>
      <c r="R60" s="144"/>
      <c r="S60" s="144"/>
      <c r="T60" s="144"/>
      <c r="U60" s="144"/>
      <c r="V60" s="144"/>
      <c r="W60" s="144"/>
      <c r="X60" s="144"/>
      <c r="Y60" s="144"/>
      <c r="Z60" s="144"/>
      <c r="AA60" s="144"/>
      <c r="AB60" s="144"/>
      <c r="AC60" s="144"/>
      <c r="AD60" s="144"/>
      <c r="AE60" s="144"/>
    </row>
    <row r="61" spans="1:31" ht="15.75" customHeight="1">
      <c r="A61" s="189">
        <f>Stückliste!A119</f>
        <v>0</v>
      </c>
      <c r="B61" s="145">
        <f>Stückliste!D119</f>
        <v>0</v>
      </c>
      <c r="C61" s="146">
        <f>Stückliste!H119</f>
        <v>0</v>
      </c>
      <c r="D61" s="146">
        <f>Stückliste!L119</f>
        <v>0</v>
      </c>
      <c r="E61" s="146">
        <f t="shared" si="1"/>
        <v>0</v>
      </c>
      <c r="F61" s="147">
        <f t="shared" si="2"/>
        <v>0</v>
      </c>
      <c r="G61" s="200">
        <f t="shared" si="3"/>
        <v>0</v>
      </c>
      <c r="H61" s="200">
        <f t="shared" si="4"/>
        <v>0</v>
      </c>
      <c r="I61" s="200">
        <f t="shared" si="5"/>
        <v>0</v>
      </c>
      <c r="J61" s="200">
        <f t="shared" si="6"/>
        <v>0</v>
      </c>
      <c r="K61" s="200">
        <f t="shared" si="7"/>
        <v>0</v>
      </c>
      <c r="L61" s="200">
        <f t="shared" si="8"/>
        <v>0</v>
      </c>
      <c r="M61" s="148">
        <f t="shared" si="9"/>
        <v>0</v>
      </c>
      <c r="N61" s="144"/>
      <c r="O61" s="144"/>
      <c r="P61" s="144"/>
      <c r="Q61" s="144"/>
      <c r="R61" s="144"/>
      <c r="S61" s="144"/>
      <c r="T61" s="144"/>
      <c r="U61" s="144"/>
      <c r="V61" s="144"/>
      <c r="W61" s="144"/>
      <c r="X61" s="144"/>
      <c r="Y61" s="144"/>
      <c r="Z61" s="144"/>
      <c r="AA61" s="144"/>
      <c r="AB61" s="144"/>
      <c r="AC61" s="144"/>
      <c r="AD61" s="144"/>
      <c r="AE61" s="144"/>
    </row>
    <row r="62" spans="1:31" ht="15.75" customHeight="1">
      <c r="A62" s="189">
        <f>Stückliste!A120</f>
        <v>0</v>
      </c>
      <c r="B62" s="145">
        <f>Stückliste!D120</f>
        <v>0</v>
      </c>
      <c r="C62" s="146">
        <f>Stückliste!H120</f>
        <v>0</v>
      </c>
      <c r="D62" s="146">
        <f>Stückliste!L120</f>
        <v>0</v>
      </c>
      <c r="E62" s="146">
        <f t="shared" si="1"/>
        <v>0</v>
      </c>
      <c r="F62" s="147">
        <f t="shared" si="2"/>
        <v>0</v>
      </c>
      <c r="G62" s="200">
        <f t="shared" si="3"/>
        <v>0</v>
      </c>
      <c r="H62" s="200">
        <f t="shared" si="4"/>
        <v>0</v>
      </c>
      <c r="I62" s="200">
        <f t="shared" si="5"/>
        <v>0</v>
      </c>
      <c r="J62" s="200">
        <f t="shared" si="6"/>
        <v>0</v>
      </c>
      <c r="K62" s="200">
        <f t="shared" si="7"/>
        <v>0</v>
      </c>
      <c r="L62" s="200">
        <f t="shared" si="8"/>
        <v>0</v>
      </c>
      <c r="M62" s="148">
        <f t="shared" si="9"/>
        <v>0</v>
      </c>
      <c r="N62" s="144"/>
      <c r="O62" s="144"/>
      <c r="P62" s="144"/>
      <c r="Q62" s="144"/>
      <c r="R62" s="144"/>
      <c r="S62" s="144"/>
      <c r="T62" s="144"/>
      <c r="U62" s="144"/>
      <c r="V62" s="144"/>
      <c r="W62" s="144"/>
      <c r="X62" s="144"/>
      <c r="Y62" s="144"/>
      <c r="Z62" s="144"/>
      <c r="AA62" s="144"/>
      <c r="AB62" s="144"/>
      <c r="AC62" s="144"/>
      <c r="AD62" s="144"/>
      <c r="AE62" s="144"/>
    </row>
    <row r="63" spans="1:31" ht="15.75" customHeight="1">
      <c r="A63" s="189">
        <f>Stückliste!A121</f>
        <v>0</v>
      </c>
      <c r="B63" s="145">
        <f>Stückliste!D121</f>
        <v>0</v>
      </c>
      <c r="C63" s="146">
        <f>Stückliste!H121</f>
        <v>0</v>
      </c>
      <c r="D63" s="146">
        <f>Stückliste!L121</f>
        <v>0</v>
      </c>
      <c r="E63" s="146">
        <f t="shared" si="1"/>
        <v>0</v>
      </c>
      <c r="F63" s="147">
        <f t="shared" si="2"/>
        <v>0</v>
      </c>
      <c r="G63" s="200">
        <f t="shared" si="3"/>
        <v>0</v>
      </c>
      <c r="H63" s="200">
        <f t="shared" si="4"/>
        <v>0</v>
      </c>
      <c r="I63" s="200">
        <f t="shared" si="5"/>
        <v>0</v>
      </c>
      <c r="J63" s="200">
        <f t="shared" si="6"/>
        <v>0</v>
      </c>
      <c r="K63" s="200">
        <f t="shared" si="7"/>
        <v>0</v>
      </c>
      <c r="L63" s="200">
        <f t="shared" si="8"/>
        <v>0</v>
      </c>
      <c r="M63" s="148">
        <f t="shared" si="9"/>
        <v>0</v>
      </c>
      <c r="N63" s="144"/>
      <c r="O63" s="144"/>
      <c r="P63" s="144"/>
      <c r="Q63" s="144"/>
      <c r="R63" s="144"/>
      <c r="S63" s="144"/>
      <c r="T63" s="144"/>
      <c r="U63" s="144"/>
      <c r="V63" s="144"/>
      <c r="W63" s="144"/>
      <c r="X63" s="144"/>
      <c r="Y63" s="144"/>
      <c r="Z63" s="144"/>
      <c r="AA63" s="144"/>
      <c r="AB63" s="144"/>
      <c r="AC63" s="144"/>
      <c r="AD63" s="144"/>
      <c r="AE63" s="144"/>
    </row>
    <row r="64" spans="1:31" ht="15.75" customHeight="1">
      <c r="A64" s="189">
        <f>Stückliste!A122</f>
        <v>0</v>
      </c>
      <c r="B64" s="145">
        <f>Stückliste!D122</f>
        <v>0</v>
      </c>
      <c r="C64" s="146">
        <f>Stückliste!H122</f>
        <v>0</v>
      </c>
      <c r="D64" s="146">
        <f>Stückliste!L122</f>
        <v>0</v>
      </c>
      <c r="E64" s="146">
        <f t="shared" si="1"/>
        <v>0</v>
      </c>
      <c r="F64" s="147">
        <f t="shared" si="2"/>
        <v>0</v>
      </c>
      <c r="G64" s="200">
        <f t="shared" si="3"/>
        <v>0</v>
      </c>
      <c r="H64" s="200">
        <f t="shared" si="4"/>
        <v>0</v>
      </c>
      <c r="I64" s="200">
        <f t="shared" si="5"/>
        <v>0</v>
      </c>
      <c r="J64" s="200">
        <f t="shared" si="6"/>
        <v>0</v>
      </c>
      <c r="K64" s="200">
        <f t="shared" si="7"/>
        <v>0</v>
      </c>
      <c r="L64" s="200">
        <f t="shared" si="8"/>
        <v>0</v>
      </c>
      <c r="M64" s="148">
        <f t="shared" si="9"/>
        <v>0</v>
      </c>
      <c r="N64" s="144"/>
      <c r="O64" s="144"/>
      <c r="P64" s="144"/>
      <c r="Q64" s="144"/>
      <c r="R64" s="144"/>
      <c r="S64" s="144"/>
      <c r="T64" s="144"/>
      <c r="U64" s="144"/>
      <c r="V64" s="144"/>
      <c r="W64" s="144"/>
      <c r="X64" s="144"/>
      <c r="Y64" s="144"/>
      <c r="Z64" s="144"/>
      <c r="AA64" s="144"/>
      <c r="AB64" s="144"/>
      <c r="AC64" s="144"/>
      <c r="AD64" s="144"/>
      <c r="AE64" s="144"/>
    </row>
    <row r="65" spans="1:31" ht="15.75" customHeight="1">
      <c r="A65" s="189">
        <f>Stückliste!A123</f>
        <v>0</v>
      </c>
      <c r="B65" s="145">
        <f>Stückliste!D123</f>
        <v>0</v>
      </c>
      <c r="C65" s="146">
        <f>Stückliste!H123</f>
        <v>0</v>
      </c>
      <c r="D65" s="146">
        <f>Stückliste!L123</f>
        <v>0</v>
      </c>
      <c r="E65" s="146">
        <f t="shared" si="1"/>
        <v>0</v>
      </c>
      <c r="F65" s="147">
        <f t="shared" si="2"/>
        <v>0</v>
      </c>
      <c r="G65" s="200">
        <f t="shared" si="3"/>
        <v>0</v>
      </c>
      <c r="H65" s="200">
        <f t="shared" si="4"/>
        <v>0</v>
      </c>
      <c r="I65" s="200">
        <f t="shared" si="5"/>
        <v>0</v>
      </c>
      <c r="J65" s="200">
        <f t="shared" si="6"/>
        <v>0</v>
      </c>
      <c r="K65" s="200">
        <f t="shared" si="7"/>
        <v>0</v>
      </c>
      <c r="L65" s="200">
        <f t="shared" si="8"/>
        <v>0</v>
      </c>
      <c r="M65" s="148">
        <f t="shared" si="9"/>
        <v>0</v>
      </c>
      <c r="N65" s="144"/>
      <c r="O65" s="144"/>
      <c r="P65" s="144"/>
      <c r="Q65" s="144"/>
      <c r="R65" s="144"/>
      <c r="S65" s="144"/>
      <c r="T65" s="144"/>
      <c r="U65" s="144"/>
      <c r="V65" s="144"/>
      <c r="W65" s="144"/>
      <c r="X65" s="144"/>
      <c r="Y65" s="144"/>
      <c r="Z65" s="144"/>
      <c r="AA65" s="144"/>
      <c r="AB65" s="144"/>
      <c r="AC65" s="144"/>
      <c r="AD65" s="144"/>
      <c r="AE65" s="144"/>
    </row>
    <row r="66" spans="1:31" ht="15.75" customHeight="1">
      <c r="A66" s="189">
        <f>Stückliste!A124</f>
        <v>0</v>
      </c>
      <c r="B66" s="145">
        <f>Stückliste!D124</f>
        <v>0</v>
      </c>
      <c r="C66" s="146">
        <f>Stückliste!H124</f>
        <v>0</v>
      </c>
      <c r="D66" s="146">
        <f>Stückliste!L124</f>
        <v>0</v>
      </c>
      <c r="E66" s="146">
        <f t="shared" si="1"/>
        <v>0</v>
      </c>
      <c r="F66" s="147">
        <f t="shared" si="2"/>
        <v>0</v>
      </c>
      <c r="G66" s="200">
        <f t="shared" si="3"/>
        <v>0</v>
      </c>
      <c r="H66" s="200">
        <f t="shared" si="4"/>
        <v>0</v>
      </c>
      <c r="I66" s="200">
        <f t="shared" si="5"/>
        <v>0</v>
      </c>
      <c r="J66" s="200">
        <f t="shared" si="6"/>
        <v>0</v>
      </c>
      <c r="K66" s="200">
        <f t="shared" si="7"/>
        <v>0</v>
      </c>
      <c r="L66" s="200">
        <f t="shared" si="8"/>
        <v>0</v>
      </c>
      <c r="M66" s="148">
        <f t="shared" si="9"/>
        <v>0</v>
      </c>
      <c r="N66" s="144"/>
      <c r="O66" s="144"/>
      <c r="P66" s="144"/>
      <c r="Q66" s="144"/>
      <c r="R66" s="144"/>
      <c r="S66" s="144"/>
      <c r="T66" s="144"/>
      <c r="U66" s="144"/>
      <c r="V66" s="144"/>
      <c r="W66" s="144"/>
      <c r="X66" s="144"/>
      <c r="Y66" s="144"/>
      <c r="Z66" s="144"/>
      <c r="AA66" s="144"/>
      <c r="AB66" s="144"/>
      <c r="AC66" s="144"/>
      <c r="AD66" s="144"/>
      <c r="AE66" s="144"/>
    </row>
    <row r="67" spans="1:31" ht="15.75" customHeight="1">
      <c r="A67" s="189">
        <f>Stückliste!A125</f>
        <v>0</v>
      </c>
      <c r="B67" s="145">
        <f>Stückliste!D125</f>
        <v>0</v>
      </c>
      <c r="C67" s="146">
        <f>Stückliste!H125</f>
        <v>0</v>
      </c>
      <c r="D67" s="146">
        <f>Stückliste!L125</f>
        <v>0</v>
      </c>
      <c r="E67" s="146">
        <f t="shared" si="1"/>
        <v>0</v>
      </c>
      <c r="F67" s="147">
        <f t="shared" si="2"/>
        <v>0</v>
      </c>
      <c r="G67" s="200">
        <f t="shared" si="3"/>
        <v>0</v>
      </c>
      <c r="H67" s="200">
        <f t="shared" si="4"/>
        <v>0</v>
      </c>
      <c r="I67" s="200">
        <f t="shared" si="5"/>
        <v>0</v>
      </c>
      <c r="J67" s="200">
        <f t="shared" si="6"/>
        <v>0</v>
      </c>
      <c r="K67" s="200">
        <f t="shared" si="7"/>
        <v>0</v>
      </c>
      <c r="L67" s="200">
        <f t="shared" si="8"/>
        <v>0</v>
      </c>
      <c r="M67" s="148">
        <f t="shared" si="9"/>
        <v>0</v>
      </c>
      <c r="N67" s="144"/>
      <c r="O67" s="144"/>
      <c r="P67" s="144"/>
      <c r="Q67" s="144"/>
      <c r="R67" s="144"/>
      <c r="S67" s="144"/>
      <c r="T67" s="144"/>
      <c r="U67" s="144"/>
      <c r="V67" s="144"/>
      <c r="W67" s="144"/>
      <c r="X67" s="144"/>
      <c r="Y67" s="144"/>
      <c r="Z67" s="144"/>
      <c r="AA67" s="144"/>
      <c r="AB67" s="144"/>
      <c r="AC67" s="144"/>
      <c r="AD67" s="144"/>
      <c r="AE67" s="144"/>
    </row>
    <row r="68" spans="1:31" ht="15.75" customHeight="1">
      <c r="A68" s="189">
        <f>Stückliste!A126</f>
        <v>0</v>
      </c>
      <c r="B68" s="145">
        <f>Stückliste!D126</f>
        <v>0</v>
      </c>
      <c r="C68" s="146">
        <f>Stückliste!H126</f>
        <v>0</v>
      </c>
      <c r="D68" s="146">
        <f>Stückliste!L126</f>
        <v>0</v>
      </c>
      <c r="E68" s="146">
        <f aca="true" t="shared" si="10" ref="E68:E119">E67</f>
        <v>0</v>
      </c>
      <c r="F68" s="147">
        <f aca="true" t="shared" si="11" ref="F68:F119">F67</f>
        <v>0</v>
      </c>
      <c r="G68" s="200">
        <f aca="true" t="shared" si="12" ref="G68:G119">G67</f>
        <v>0</v>
      </c>
      <c r="H68" s="200">
        <f aca="true" t="shared" si="13" ref="H68:H119">H67</f>
        <v>0</v>
      </c>
      <c r="I68" s="200">
        <f aca="true" t="shared" si="14" ref="I68:I119">I67</f>
        <v>0</v>
      </c>
      <c r="J68" s="200">
        <f aca="true" t="shared" si="15" ref="J68:J119">J67</f>
        <v>0</v>
      </c>
      <c r="K68" s="200">
        <f aca="true" t="shared" si="16" ref="K68:K119">K67</f>
        <v>0</v>
      </c>
      <c r="L68" s="200">
        <f aca="true" t="shared" si="17" ref="L68:L119">L67</f>
        <v>0</v>
      </c>
      <c r="M68" s="148">
        <f aca="true" t="shared" si="18" ref="M68:M119">M67</f>
        <v>0</v>
      </c>
      <c r="N68" s="144"/>
      <c r="O68" s="144"/>
      <c r="P68" s="144"/>
      <c r="Q68" s="144"/>
      <c r="R68" s="144"/>
      <c r="S68" s="144"/>
      <c r="T68" s="144"/>
      <c r="U68" s="144"/>
      <c r="V68" s="144"/>
      <c r="W68" s="144"/>
      <c r="X68" s="144"/>
      <c r="Y68" s="144"/>
      <c r="Z68" s="144"/>
      <c r="AA68" s="144"/>
      <c r="AB68" s="144"/>
      <c r="AC68" s="144"/>
      <c r="AD68" s="144"/>
      <c r="AE68" s="144"/>
    </row>
    <row r="69" spans="1:31" ht="15.75" customHeight="1">
      <c r="A69" s="189">
        <f>Stückliste!A127</f>
        <v>0</v>
      </c>
      <c r="B69" s="145">
        <f>Stückliste!D127</f>
        <v>0</v>
      </c>
      <c r="C69" s="146">
        <f>Stückliste!H127</f>
        <v>0</v>
      </c>
      <c r="D69" s="146">
        <f>Stückliste!L127</f>
        <v>0</v>
      </c>
      <c r="E69" s="146">
        <f t="shared" si="10"/>
        <v>0</v>
      </c>
      <c r="F69" s="147">
        <f t="shared" si="11"/>
        <v>0</v>
      </c>
      <c r="G69" s="200">
        <f t="shared" si="12"/>
        <v>0</v>
      </c>
      <c r="H69" s="200">
        <f t="shared" si="13"/>
        <v>0</v>
      </c>
      <c r="I69" s="200">
        <f t="shared" si="14"/>
        <v>0</v>
      </c>
      <c r="J69" s="200">
        <f t="shared" si="15"/>
        <v>0</v>
      </c>
      <c r="K69" s="200">
        <f t="shared" si="16"/>
        <v>0</v>
      </c>
      <c r="L69" s="200">
        <f t="shared" si="17"/>
        <v>0</v>
      </c>
      <c r="M69" s="148">
        <f t="shared" si="18"/>
        <v>0</v>
      </c>
      <c r="N69" s="144"/>
      <c r="O69" s="144"/>
      <c r="P69" s="144"/>
      <c r="Q69" s="144"/>
      <c r="R69" s="144"/>
      <c r="S69" s="144"/>
      <c r="T69" s="144"/>
      <c r="U69" s="144"/>
      <c r="V69" s="144"/>
      <c r="W69" s="144"/>
      <c r="X69" s="144"/>
      <c r="Y69" s="144"/>
      <c r="Z69" s="144"/>
      <c r="AA69" s="144"/>
      <c r="AB69" s="144"/>
      <c r="AC69" s="144"/>
      <c r="AD69" s="144"/>
      <c r="AE69" s="144"/>
    </row>
    <row r="70" spans="1:31" ht="15.75" customHeight="1">
      <c r="A70" s="189">
        <f>Stückliste!A128</f>
        <v>0</v>
      </c>
      <c r="B70" s="145">
        <f>Stückliste!D128</f>
        <v>0</v>
      </c>
      <c r="C70" s="146">
        <f>Stückliste!H128</f>
        <v>0</v>
      </c>
      <c r="D70" s="146">
        <f>Stückliste!L128</f>
        <v>0</v>
      </c>
      <c r="E70" s="146">
        <f t="shared" si="10"/>
        <v>0</v>
      </c>
      <c r="F70" s="147">
        <f t="shared" si="11"/>
        <v>0</v>
      </c>
      <c r="G70" s="200">
        <f t="shared" si="12"/>
        <v>0</v>
      </c>
      <c r="H70" s="200">
        <f t="shared" si="13"/>
        <v>0</v>
      </c>
      <c r="I70" s="200">
        <f t="shared" si="14"/>
        <v>0</v>
      </c>
      <c r="J70" s="200">
        <f t="shared" si="15"/>
        <v>0</v>
      </c>
      <c r="K70" s="200">
        <f t="shared" si="16"/>
        <v>0</v>
      </c>
      <c r="L70" s="200">
        <f t="shared" si="17"/>
        <v>0</v>
      </c>
      <c r="M70" s="148">
        <f t="shared" si="18"/>
        <v>0</v>
      </c>
      <c r="N70" s="243"/>
      <c r="O70" s="243"/>
      <c r="P70" s="243"/>
      <c r="Q70" s="243"/>
      <c r="R70" s="243"/>
      <c r="S70" s="243"/>
      <c r="T70" s="144"/>
      <c r="U70" s="144"/>
      <c r="V70" s="144"/>
      <c r="W70" s="144"/>
      <c r="X70" s="144"/>
      <c r="Y70" s="144"/>
      <c r="Z70" s="144"/>
      <c r="AA70" s="144"/>
      <c r="AB70" s="144"/>
      <c r="AC70" s="144"/>
      <c r="AD70" s="144"/>
      <c r="AE70" s="144"/>
    </row>
    <row r="71" spans="1:31" ht="15.75" customHeight="1">
      <c r="A71" s="189">
        <f>Stückliste!A129</f>
        <v>0</v>
      </c>
      <c r="B71" s="145">
        <f>Stückliste!D129</f>
        <v>0</v>
      </c>
      <c r="C71" s="146">
        <f>Stückliste!H129</f>
        <v>0</v>
      </c>
      <c r="D71" s="146">
        <f>Stückliste!L129</f>
        <v>0</v>
      </c>
      <c r="E71" s="146">
        <f t="shared" si="10"/>
        <v>0</v>
      </c>
      <c r="F71" s="147">
        <f t="shared" si="11"/>
        <v>0</v>
      </c>
      <c r="G71" s="200">
        <f t="shared" si="12"/>
        <v>0</v>
      </c>
      <c r="H71" s="200">
        <f t="shared" si="13"/>
        <v>0</v>
      </c>
      <c r="I71" s="200">
        <f t="shared" si="14"/>
        <v>0</v>
      </c>
      <c r="J71" s="200">
        <f t="shared" si="15"/>
        <v>0</v>
      </c>
      <c r="K71" s="200">
        <f t="shared" si="16"/>
        <v>0</v>
      </c>
      <c r="L71" s="200">
        <f t="shared" si="17"/>
        <v>0</v>
      </c>
      <c r="M71" s="148">
        <f t="shared" si="18"/>
        <v>0</v>
      </c>
      <c r="N71" s="243"/>
      <c r="O71" s="243"/>
      <c r="P71" s="243"/>
      <c r="Q71" s="243"/>
      <c r="R71" s="243"/>
      <c r="S71" s="243"/>
      <c r="T71" s="144"/>
      <c r="U71" s="144"/>
      <c r="V71" s="144"/>
      <c r="W71" s="144"/>
      <c r="X71" s="144"/>
      <c r="Y71" s="144"/>
      <c r="Z71" s="144"/>
      <c r="AA71" s="144"/>
      <c r="AB71" s="144"/>
      <c r="AC71" s="144"/>
      <c r="AD71" s="144"/>
      <c r="AE71" s="144"/>
    </row>
    <row r="72" spans="1:31" ht="15.75" customHeight="1">
      <c r="A72" s="189">
        <f>Stückliste!A130</f>
        <v>0</v>
      </c>
      <c r="B72" s="145">
        <f>Stückliste!D130</f>
        <v>0</v>
      </c>
      <c r="C72" s="146">
        <f>Stückliste!H130</f>
        <v>0</v>
      </c>
      <c r="D72" s="146">
        <f>Stückliste!L130</f>
        <v>0</v>
      </c>
      <c r="E72" s="146">
        <f t="shared" si="10"/>
        <v>0</v>
      </c>
      <c r="F72" s="147">
        <f t="shared" si="11"/>
        <v>0</v>
      </c>
      <c r="G72" s="200">
        <f t="shared" si="12"/>
        <v>0</v>
      </c>
      <c r="H72" s="200">
        <f t="shared" si="13"/>
        <v>0</v>
      </c>
      <c r="I72" s="200">
        <f t="shared" si="14"/>
        <v>0</v>
      </c>
      <c r="J72" s="200">
        <f t="shared" si="15"/>
        <v>0</v>
      </c>
      <c r="K72" s="200">
        <f t="shared" si="16"/>
        <v>0</v>
      </c>
      <c r="L72" s="200">
        <f t="shared" si="17"/>
        <v>0</v>
      </c>
      <c r="M72" s="148">
        <f t="shared" si="18"/>
        <v>0</v>
      </c>
      <c r="N72" s="243"/>
      <c r="O72" s="249"/>
      <c r="P72" s="249"/>
      <c r="Q72" s="249"/>
      <c r="R72" s="249"/>
      <c r="S72" s="250"/>
      <c r="T72" s="144"/>
      <c r="U72" s="144"/>
      <c r="V72" s="144"/>
      <c r="W72" s="144"/>
      <c r="X72" s="144"/>
      <c r="Y72" s="144"/>
      <c r="Z72" s="144"/>
      <c r="AA72" s="144"/>
      <c r="AB72" s="144"/>
      <c r="AC72" s="144"/>
      <c r="AD72" s="144"/>
      <c r="AE72" s="144"/>
    </row>
    <row r="73" spans="1:31" ht="15.75" customHeight="1">
      <c r="A73" s="189">
        <f>Stückliste!A131</f>
        <v>0</v>
      </c>
      <c r="B73" s="145">
        <f>Stückliste!D131</f>
        <v>0</v>
      </c>
      <c r="C73" s="146">
        <f>Stückliste!H131</f>
        <v>0</v>
      </c>
      <c r="D73" s="146">
        <f>Stückliste!L131</f>
        <v>0</v>
      </c>
      <c r="E73" s="146">
        <f t="shared" si="10"/>
        <v>0</v>
      </c>
      <c r="F73" s="147">
        <f t="shared" si="11"/>
        <v>0</v>
      </c>
      <c r="G73" s="200">
        <f t="shared" si="12"/>
        <v>0</v>
      </c>
      <c r="H73" s="200">
        <f t="shared" si="13"/>
        <v>0</v>
      </c>
      <c r="I73" s="200">
        <f t="shared" si="14"/>
        <v>0</v>
      </c>
      <c r="J73" s="200">
        <f t="shared" si="15"/>
        <v>0</v>
      </c>
      <c r="K73" s="200">
        <f t="shared" si="16"/>
        <v>0</v>
      </c>
      <c r="L73" s="200">
        <f t="shared" si="17"/>
        <v>0</v>
      </c>
      <c r="M73" s="148">
        <f t="shared" si="18"/>
        <v>0</v>
      </c>
      <c r="N73" s="243"/>
      <c r="O73" s="251"/>
      <c r="P73" s="251"/>
      <c r="Q73" s="251"/>
      <c r="R73" s="251"/>
      <c r="S73" s="252"/>
      <c r="T73" s="144"/>
      <c r="U73" s="144"/>
      <c r="V73" s="144"/>
      <c r="W73" s="144"/>
      <c r="X73" s="144"/>
      <c r="Y73" s="144"/>
      <c r="Z73" s="144"/>
      <c r="AA73" s="144"/>
      <c r="AB73" s="144"/>
      <c r="AC73" s="144"/>
      <c r="AD73" s="144"/>
      <c r="AE73" s="144"/>
    </row>
    <row r="74" spans="1:31" ht="15.75" customHeight="1">
      <c r="A74" s="189">
        <f>Stückliste!A132</f>
        <v>0</v>
      </c>
      <c r="B74" s="145">
        <f>Stückliste!D132</f>
        <v>0</v>
      </c>
      <c r="C74" s="146">
        <f>Stückliste!H132</f>
        <v>0</v>
      </c>
      <c r="D74" s="146">
        <f>Stückliste!L132</f>
        <v>0</v>
      </c>
      <c r="E74" s="146">
        <f t="shared" si="10"/>
        <v>0</v>
      </c>
      <c r="F74" s="147">
        <f t="shared" si="11"/>
        <v>0</v>
      </c>
      <c r="G74" s="200">
        <f t="shared" si="12"/>
        <v>0</v>
      </c>
      <c r="H74" s="200">
        <f t="shared" si="13"/>
        <v>0</v>
      </c>
      <c r="I74" s="200">
        <f t="shared" si="14"/>
        <v>0</v>
      </c>
      <c r="J74" s="200">
        <f t="shared" si="15"/>
        <v>0</v>
      </c>
      <c r="K74" s="200">
        <f t="shared" si="16"/>
        <v>0</v>
      </c>
      <c r="L74" s="200">
        <f t="shared" si="17"/>
        <v>0</v>
      </c>
      <c r="M74" s="148">
        <f t="shared" si="18"/>
        <v>0</v>
      </c>
      <c r="N74" s="243"/>
      <c r="O74" s="243"/>
      <c r="P74" s="243"/>
      <c r="Q74" s="243"/>
      <c r="R74" s="243"/>
      <c r="S74" s="243"/>
      <c r="T74" s="144"/>
      <c r="U74" s="144"/>
      <c r="V74" s="144"/>
      <c r="W74" s="144"/>
      <c r="X74" s="144"/>
      <c r="Y74" s="144"/>
      <c r="Z74" s="144"/>
      <c r="AA74" s="144"/>
      <c r="AB74" s="144"/>
      <c r="AC74" s="144"/>
      <c r="AD74" s="144"/>
      <c r="AE74" s="144"/>
    </row>
    <row r="75" spans="1:31" ht="15.75" customHeight="1">
      <c r="A75" s="189">
        <f>Stückliste!A133</f>
        <v>0</v>
      </c>
      <c r="B75" s="145">
        <f>Stückliste!D133</f>
        <v>0</v>
      </c>
      <c r="C75" s="146">
        <f>Stückliste!H133</f>
        <v>0</v>
      </c>
      <c r="D75" s="146">
        <f>Stückliste!L133</f>
        <v>0</v>
      </c>
      <c r="E75" s="146">
        <f t="shared" si="10"/>
        <v>0</v>
      </c>
      <c r="F75" s="147">
        <f t="shared" si="11"/>
        <v>0</v>
      </c>
      <c r="G75" s="200">
        <f t="shared" si="12"/>
        <v>0</v>
      </c>
      <c r="H75" s="200">
        <f t="shared" si="13"/>
        <v>0</v>
      </c>
      <c r="I75" s="200">
        <f t="shared" si="14"/>
        <v>0</v>
      </c>
      <c r="J75" s="200">
        <f t="shared" si="15"/>
        <v>0</v>
      </c>
      <c r="K75" s="200">
        <f t="shared" si="16"/>
        <v>0</v>
      </c>
      <c r="L75" s="200">
        <f t="shared" si="17"/>
        <v>0</v>
      </c>
      <c r="M75" s="148">
        <f t="shared" si="18"/>
        <v>0</v>
      </c>
      <c r="N75" s="243"/>
      <c r="O75" s="243"/>
      <c r="P75" s="243"/>
      <c r="Q75" s="243"/>
      <c r="R75" s="243"/>
      <c r="S75" s="243"/>
      <c r="T75" s="144"/>
      <c r="U75" s="144"/>
      <c r="V75" s="144"/>
      <c r="W75" s="144"/>
      <c r="X75" s="144"/>
      <c r="Y75" s="144"/>
      <c r="Z75" s="144"/>
      <c r="AA75" s="144"/>
      <c r="AB75" s="144"/>
      <c r="AC75" s="144"/>
      <c r="AD75" s="144"/>
      <c r="AE75" s="144"/>
    </row>
    <row r="76" spans="1:31" ht="15.75" customHeight="1">
      <c r="A76" s="189">
        <f>Stückliste!A134</f>
        <v>0</v>
      </c>
      <c r="B76" s="145">
        <f>Stückliste!D134</f>
        <v>0</v>
      </c>
      <c r="C76" s="146">
        <f>Stückliste!H134</f>
        <v>0</v>
      </c>
      <c r="D76" s="146">
        <f>Stückliste!L134</f>
        <v>0</v>
      </c>
      <c r="E76" s="146">
        <f t="shared" si="10"/>
        <v>0</v>
      </c>
      <c r="F76" s="147">
        <f t="shared" si="11"/>
        <v>0</v>
      </c>
      <c r="G76" s="200">
        <f t="shared" si="12"/>
        <v>0</v>
      </c>
      <c r="H76" s="200">
        <f t="shared" si="13"/>
        <v>0</v>
      </c>
      <c r="I76" s="200">
        <f t="shared" si="14"/>
        <v>0</v>
      </c>
      <c r="J76" s="200">
        <f t="shared" si="15"/>
        <v>0</v>
      </c>
      <c r="K76" s="200">
        <f t="shared" si="16"/>
        <v>0</v>
      </c>
      <c r="L76" s="200">
        <f t="shared" si="17"/>
        <v>0</v>
      </c>
      <c r="M76" s="148">
        <f t="shared" si="18"/>
        <v>0</v>
      </c>
      <c r="N76" s="243"/>
      <c r="O76" s="243"/>
      <c r="P76" s="243"/>
      <c r="Q76" s="243"/>
      <c r="R76" s="243"/>
      <c r="S76" s="243"/>
      <c r="T76" s="144"/>
      <c r="U76" s="144"/>
      <c r="V76" s="144"/>
      <c r="W76" s="144"/>
      <c r="X76" s="144"/>
      <c r="Y76" s="144"/>
      <c r="Z76" s="144"/>
      <c r="AA76" s="144"/>
      <c r="AB76" s="144"/>
      <c r="AC76" s="144"/>
      <c r="AD76" s="144"/>
      <c r="AE76" s="144"/>
    </row>
    <row r="77" spans="1:31" ht="15.75" customHeight="1">
      <c r="A77" s="189">
        <f>Stückliste!A135</f>
        <v>0</v>
      </c>
      <c r="B77" s="145">
        <f>Stückliste!D135</f>
        <v>0</v>
      </c>
      <c r="C77" s="146">
        <f>Stückliste!H135</f>
        <v>0</v>
      </c>
      <c r="D77" s="146">
        <f>Stückliste!L135</f>
        <v>0</v>
      </c>
      <c r="E77" s="146">
        <f t="shared" si="10"/>
        <v>0</v>
      </c>
      <c r="F77" s="147">
        <f t="shared" si="11"/>
        <v>0</v>
      </c>
      <c r="G77" s="200">
        <f t="shared" si="12"/>
        <v>0</v>
      </c>
      <c r="H77" s="200">
        <f t="shared" si="13"/>
        <v>0</v>
      </c>
      <c r="I77" s="200">
        <f t="shared" si="14"/>
        <v>0</v>
      </c>
      <c r="J77" s="200">
        <f t="shared" si="15"/>
        <v>0</v>
      </c>
      <c r="K77" s="200">
        <f t="shared" si="16"/>
        <v>0</v>
      </c>
      <c r="L77" s="200">
        <f t="shared" si="17"/>
        <v>0</v>
      </c>
      <c r="M77" s="148">
        <f t="shared" si="18"/>
        <v>0</v>
      </c>
      <c r="N77" s="243"/>
      <c r="O77" s="243"/>
      <c r="P77" s="243"/>
      <c r="Q77" s="243"/>
      <c r="R77" s="243"/>
      <c r="S77" s="243"/>
      <c r="T77" s="144"/>
      <c r="U77" s="144"/>
      <c r="V77" s="144"/>
      <c r="W77" s="144"/>
      <c r="X77" s="144"/>
      <c r="Y77" s="144"/>
      <c r="Z77" s="144"/>
      <c r="AA77" s="144"/>
      <c r="AB77" s="144"/>
      <c r="AC77" s="144"/>
      <c r="AD77" s="144"/>
      <c r="AE77" s="144"/>
    </row>
    <row r="78" spans="1:31" ht="15.75" customHeight="1">
      <c r="A78" s="189">
        <f>Stückliste!A136</f>
        <v>0</v>
      </c>
      <c r="B78" s="145">
        <f>Stückliste!D136</f>
        <v>0</v>
      </c>
      <c r="C78" s="146">
        <f>Stückliste!H136</f>
        <v>0</v>
      </c>
      <c r="D78" s="146">
        <f>Stückliste!L136</f>
        <v>0</v>
      </c>
      <c r="E78" s="146">
        <f t="shared" si="10"/>
        <v>0</v>
      </c>
      <c r="F78" s="147">
        <f t="shared" si="11"/>
        <v>0</v>
      </c>
      <c r="G78" s="200">
        <f t="shared" si="12"/>
        <v>0</v>
      </c>
      <c r="H78" s="200">
        <f t="shared" si="13"/>
        <v>0</v>
      </c>
      <c r="I78" s="200">
        <f t="shared" si="14"/>
        <v>0</v>
      </c>
      <c r="J78" s="200">
        <f t="shared" si="15"/>
        <v>0</v>
      </c>
      <c r="K78" s="200">
        <f t="shared" si="16"/>
        <v>0</v>
      </c>
      <c r="L78" s="200">
        <f t="shared" si="17"/>
        <v>0</v>
      </c>
      <c r="M78" s="148">
        <f t="shared" si="18"/>
        <v>0</v>
      </c>
      <c r="N78" s="243"/>
      <c r="O78" s="243"/>
      <c r="P78" s="243"/>
      <c r="Q78" s="243"/>
      <c r="R78" s="243"/>
      <c r="S78" s="243"/>
      <c r="T78" s="144"/>
      <c r="U78" s="144"/>
      <c r="V78" s="144"/>
      <c r="W78" s="144"/>
      <c r="X78" s="144"/>
      <c r="Y78" s="144"/>
      <c r="Z78" s="144"/>
      <c r="AA78" s="144"/>
      <c r="AB78" s="144"/>
      <c r="AC78" s="144"/>
      <c r="AD78" s="144"/>
      <c r="AE78" s="144"/>
    </row>
    <row r="79" spans="1:31" ht="15.75" customHeight="1">
      <c r="A79" s="189">
        <f>Stückliste!A137</f>
        <v>0</v>
      </c>
      <c r="B79" s="145">
        <f>Stückliste!D137</f>
        <v>0</v>
      </c>
      <c r="C79" s="146">
        <f>Stückliste!H137</f>
        <v>0</v>
      </c>
      <c r="D79" s="146">
        <f>Stückliste!L137</f>
        <v>0</v>
      </c>
      <c r="E79" s="146">
        <f t="shared" si="10"/>
        <v>0</v>
      </c>
      <c r="F79" s="147">
        <f t="shared" si="11"/>
        <v>0</v>
      </c>
      <c r="G79" s="200">
        <f t="shared" si="12"/>
        <v>0</v>
      </c>
      <c r="H79" s="200">
        <f t="shared" si="13"/>
        <v>0</v>
      </c>
      <c r="I79" s="200">
        <f t="shared" si="14"/>
        <v>0</v>
      </c>
      <c r="J79" s="200">
        <f t="shared" si="15"/>
        <v>0</v>
      </c>
      <c r="K79" s="200">
        <f t="shared" si="16"/>
        <v>0</v>
      </c>
      <c r="L79" s="200">
        <f t="shared" si="17"/>
        <v>0</v>
      </c>
      <c r="M79" s="148">
        <f t="shared" si="18"/>
        <v>0</v>
      </c>
      <c r="N79" s="243"/>
      <c r="O79" s="243"/>
      <c r="P79" s="243"/>
      <c r="Q79" s="243"/>
      <c r="R79" s="243"/>
      <c r="S79" s="243"/>
      <c r="T79" s="144"/>
      <c r="U79" s="144"/>
      <c r="V79" s="144"/>
      <c r="W79" s="144"/>
      <c r="X79" s="144"/>
      <c r="Y79" s="144"/>
      <c r="Z79" s="144"/>
      <c r="AA79" s="144"/>
      <c r="AB79" s="144"/>
      <c r="AC79" s="144"/>
      <c r="AD79" s="144"/>
      <c r="AE79" s="144"/>
    </row>
    <row r="80" spans="1:31" ht="15.75" customHeight="1">
      <c r="A80" s="189">
        <f>Stückliste!A142</f>
        <v>0</v>
      </c>
      <c r="B80" s="145">
        <f>Stückliste!D142</f>
        <v>0</v>
      </c>
      <c r="C80" s="146">
        <f>Stückliste!H142</f>
        <v>0</v>
      </c>
      <c r="D80" s="146">
        <f>Stückliste!L142</f>
        <v>0</v>
      </c>
      <c r="E80" s="146">
        <f t="shared" si="10"/>
        <v>0</v>
      </c>
      <c r="F80" s="147">
        <f t="shared" si="11"/>
        <v>0</v>
      </c>
      <c r="G80" s="200">
        <f t="shared" si="12"/>
        <v>0</v>
      </c>
      <c r="H80" s="200">
        <f t="shared" si="13"/>
        <v>0</v>
      </c>
      <c r="I80" s="200">
        <f t="shared" si="14"/>
        <v>0</v>
      </c>
      <c r="J80" s="200">
        <f t="shared" si="15"/>
        <v>0</v>
      </c>
      <c r="K80" s="200">
        <f t="shared" si="16"/>
        <v>0</v>
      </c>
      <c r="L80" s="200">
        <f t="shared" si="17"/>
        <v>0</v>
      </c>
      <c r="M80" s="148">
        <f t="shared" si="18"/>
        <v>0</v>
      </c>
      <c r="N80" s="243"/>
      <c r="O80" s="243"/>
      <c r="P80" s="243"/>
      <c r="Q80" s="243"/>
      <c r="R80" s="243"/>
      <c r="S80" s="243"/>
      <c r="T80" s="144"/>
      <c r="U80" s="144"/>
      <c r="V80" s="144"/>
      <c r="W80" s="144"/>
      <c r="X80" s="144"/>
      <c r="Y80" s="144"/>
      <c r="Z80" s="144"/>
      <c r="AA80" s="144"/>
      <c r="AB80" s="144"/>
      <c r="AC80" s="144"/>
      <c r="AD80" s="144"/>
      <c r="AE80" s="144"/>
    </row>
    <row r="81" spans="1:31" ht="15.75" customHeight="1">
      <c r="A81" s="189">
        <f>Stückliste!A143</f>
        <v>0</v>
      </c>
      <c r="B81" s="145">
        <f>Stückliste!D143</f>
        <v>0</v>
      </c>
      <c r="C81" s="146">
        <f>Stückliste!H143</f>
        <v>0</v>
      </c>
      <c r="D81" s="146">
        <f>Stückliste!L143</f>
        <v>0</v>
      </c>
      <c r="E81" s="146">
        <f t="shared" si="10"/>
        <v>0</v>
      </c>
      <c r="F81" s="147">
        <f t="shared" si="11"/>
        <v>0</v>
      </c>
      <c r="G81" s="200">
        <f t="shared" si="12"/>
        <v>0</v>
      </c>
      <c r="H81" s="200">
        <f t="shared" si="13"/>
        <v>0</v>
      </c>
      <c r="I81" s="200">
        <f t="shared" si="14"/>
        <v>0</v>
      </c>
      <c r="J81" s="200">
        <f t="shared" si="15"/>
        <v>0</v>
      </c>
      <c r="K81" s="200">
        <f t="shared" si="16"/>
        <v>0</v>
      </c>
      <c r="L81" s="200">
        <f t="shared" si="17"/>
        <v>0</v>
      </c>
      <c r="M81" s="148">
        <f t="shared" si="18"/>
        <v>0</v>
      </c>
      <c r="N81" s="243"/>
      <c r="O81" s="243"/>
      <c r="P81" s="243"/>
      <c r="Q81" s="243"/>
      <c r="R81" s="243"/>
      <c r="S81" s="243"/>
      <c r="T81" s="144"/>
      <c r="U81" s="144"/>
      <c r="V81" s="144"/>
      <c r="W81" s="144"/>
      <c r="X81" s="144"/>
      <c r="Y81" s="144"/>
      <c r="Z81" s="144"/>
      <c r="AA81" s="144"/>
      <c r="AB81" s="144"/>
      <c r="AC81" s="144"/>
      <c r="AD81" s="144"/>
      <c r="AE81" s="144"/>
    </row>
    <row r="82" spans="1:31" ht="15.75" customHeight="1">
      <c r="A82" s="189">
        <f>Stückliste!A144</f>
        <v>0</v>
      </c>
      <c r="B82" s="145">
        <f>Stückliste!D144</f>
        <v>0</v>
      </c>
      <c r="C82" s="146">
        <f>Stückliste!H144</f>
        <v>0</v>
      </c>
      <c r="D82" s="146">
        <f>Stückliste!L144</f>
        <v>0</v>
      </c>
      <c r="E82" s="146">
        <f t="shared" si="10"/>
        <v>0</v>
      </c>
      <c r="F82" s="147">
        <f t="shared" si="11"/>
        <v>0</v>
      </c>
      <c r="G82" s="200">
        <f t="shared" si="12"/>
        <v>0</v>
      </c>
      <c r="H82" s="200">
        <f t="shared" si="13"/>
        <v>0</v>
      </c>
      <c r="I82" s="200">
        <f t="shared" si="14"/>
        <v>0</v>
      </c>
      <c r="J82" s="200">
        <f t="shared" si="15"/>
        <v>0</v>
      </c>
      <c r="K82" s="200">
        <f t="shared" si="16"/>
        <v>0</v>
      </c>
      <c r="L82" s="200">
        <f t="shared" si="17"/>
        <v>0</v>
      </c>
      <c r="M82" s="148">
        <f t="shared" si="18"/>
        <v>0</v>
      </c>
      <c r="N82" s="243"/>
      <c r="O82" s="243"/>
      <c r="P82" s="243"/>
      <c r="Q82" s="243"/>
      <c r="R82" s="243"/>
      <c r="S82" s="243"/>
      <c r="T82" s="144"/>
      <c r="U82" s="144"/>
      <c r="V82" s="144"/>
      <c r="W82" s="144"/>
      <c r="X82" s="144"/>
      <c r="Y82" s="144"/>
      <c r="Z82" s="144"/>
      <c r="AA82" s="144"/>
      <c r="AB82" s="144"/>
      <c r="AC82" s="144"/>
      <c r="AD82" s="144"/>
      <c r="AE82" s="144"/>
    </row>
    <row r="83" spans="1:31" ht="15.75" customHeight="1">
      <c r="A83" s="189">
        <f>Stückliste!A145</f>
        <v>0</v>
      </c>
      <c r="B83" s="145">
        <f>Stückliste!D145</f>
        <v>0</v>
      </c>
      <c r="C83" s="146">
        <f>Stückliste!H145</f>
        <v>0</v>
      </c>
      <c r="D83" s="146">
        <f>Stückliste!L145</f>
        <v>0</v>
      </c>
      <c r="E83" s="146">
        <f t="shared" si="10"/>
        <v>0</v>
      </c>
      <c r="F83" s="147">
        <f t="shared" si="11"/>
        <v>0</v>
      </c>
      <c r="G83" s="200">
        <f t="shared" si="12"/>
        <v>0</v>
      </c>
      <c r="H83" s="200">
        <f t="shared" si="13"/>
        <v>0</v>
      </c>
      <c r="I83" s="200">
        <f t="shared" si="14"/>
        <v>0</v>
      </c>
      <c r="J83" s="200">
        <f t="shared" si="15"/>
        <v>0</v>
      </c>
      <c r="K83" s="200">
        <f t="shared" si="16"/>
        <v>0</v>
      </c>
      <c r="L83" s="200">
        <f t="shared" si="17"/>
        <v>0</v>
      </c>
      <c r="M83" s="148">
        <f t="shared" si="18"/>
        <v>0</v>
      </c>
      <c r="N83" s="243"/>
      <c r="O83" s="243"/>
      <c r="P83" s="243"/>
      <c r="Q83" s="243"/>
      <c r="R83" s="243"/>
      <c r="S83" s="243"/>
      <c r="T83" s="144"/>
      <c r="U83" s="144"/>
      <c r="V83" s="144"/>
      <c r="W83" s="144"/>
      <c r="X83" s="144"/>
      <c r="Y83" s="144"/>
      <c r="Z83" s="144"/>
      <c r="AA83" s="144"/>
      <c r="AB83" s="144"/>
      <c r="AC83" s="144"/>
      <c r="AD83" s="144"/>
      <c r="AE83" s="144"/>
    </row>
    <row r="84" spans="1:31" ht="15.75" customHeight="1">
      <c r="A84" s="189">
        <f>Stückliste!A146</f>
        <v>0</v>
      </c>
      <c r="B84" s="145">
        <f>Stückliste!D146</f>
        <v>0</v>
      </c>
      <c r="C84" s="146">
        <f>Stückliste!H146</f>
        <v>0</v>
      </c>
      <c r="D84" s="146">
        <f>Stückliste!L146</f>
        <v>0</v>
      </c>
      <c r="E84" s="146">
        <f t="shared" si="10"/>
        <v>0</v>
      </c>
      <c r="F84" s="147">
        <f t="shared" si="11"/>
        <v>0</v>
      </c>
      <c r="G84" s="200">
        <f t="shared" si="12"/>
        <v>0</v>
      </c>
      <c r="H84" s="200">
        <f t="shared" si="13"/>
        <v>0</v>
      </c>
      <c r="I84" s="200">
        <f t="shared" si="14"/>
        <v>0</v>
      </c>
      <c r="J84" s="200">
        <f t="shared" si="15"/>
        <v>0</v>
      </c>
      <c r="K84" s="200">
        <f t="shared" si="16"/>
        <v>0</v>
      </c>
      <c r="L84" s="200">
        <f t="shared" si="17"/>
        <v>0</v>
      </c>
      <c r="M84" s="148">
        <f t="shared" si="18"/>
        <v>0</v>
      </c>
      <c r="N84" s="243"/>
      <c r="O84" s="243"/>
      <c r="P84" s="243"/>
      <c r="Q84" s="243"/>
      <c r="R84" s="243"/>
      <c r="S84" s="243"/>
      <c r="T84" s="144"/>
      <c r="U84" s="144"/>
      <c r="V84" s="144"/>
      <c r="W84" s="144"/>
      <c r="X84" s="144"/>
      <c r="Y84" s="144"/>
      <c r="Z84" s="144"/>
      <c r="AA84" s="144"/>
      <c r="AB84" s="144"/>
      <c r="AC84" s="144"/>
      <c r="AD84" s="144"/>
      <c r="AE84" s="144"/>
    </row>
    <row r="85" spans="1:31" ht="15.75" customHeight="1">
      <c r="A85" s="189">
        <f>Stückliste!A147</f>
        <v>0</v>
      </c>
      <c r="B85" s="145">
        <f>Stückliste!D147</f>
        <v>0</v>
      </c>
      <c r="C85" s="146">
        <f>Stückliste!H147</f>
        <v>0</v>
      </c>
      <c r="D85" s="146">
        <f>Stückliste!L147</f>
        <v>0</v>
      </c>
      <c r="E85" s="146">
        <f t="shared" si="10"/>
        <v>0</v>
      </c>
      <c r="F85" s="147">
        <f t="shared" si="11"/>
        <v>0</v>
      </c>
      <c r="G85" s="200">
        <f t="shared" si="12"/>
        <v>0</v>
      </c>
      <c r="H85" s="200">
        <f t="shared" si="13"/>
        <v>0</v>
      </c>
      <c r="I85" s="200">
        <f t="shared" si="14"/>
        <v>0</v>
      </c>
      <c r="J85" s="200">
        <f t="shared" si="15"/>
        <v>0</v>
      </c>
      <c r="K85" s="200">
        <f t="shared" si="16"/>
        <v>0</v>
      </c>
      <c r="L85" s="200">
        <f t="shared" si="17"/>
        <v>0</v>
      </c>
      <c r="M85" s="148">
        <f t="shared" si="18"/>
        <v>0</v>
      </c>
      <c r="N85" s="243"/>
      <c r="O85" s="243"/>
      <c r="P85" s="243"/>
      <c r="Q85" s="243"/>
      <c r="R85" s="243"/>
      <c r="S85" s="243"/>
      <c r="T85" s="144"/>
      <c r="U85" s="144"/>
      <c r="V85" s="144"/>
      <c r="W85" s="144"/>
      <c r="X85" s="144"/>
      <c r="Y85" s="144"/>
      <c r="Z85" s="144"/>
      <c r="AA85" s="144"/>
      <c r="AB85" s="144"/>
      <c r="AC85" s="144"/>
      <c r="AD85" s="144"/>
      <c r="AE85" s="144"/>
    </row>
    <row r="86" spans="1:31" ht="15.75" customHeight="1">
      <c r="A86" s="189">
        <f>Stückliste!A148</f>
        <v>0</v>
      </c>
      <c r="B86" s="145">
        <f>Stückliste!D148</f>
        <v>0</v>
      </c>
      <c r="C86" s="146">
        <f>Stückliste!H148</f>
        <v>0</v>
      </c>
      <c r="D86" s="146">
        <f>Stückliste!L148</f>
        <v>0</v>
      </c>
      <c r="E86" s="146">
        <f t="shared" si="10"/>
        <v>0</v>
      </c>
      <c r="F86" s="147">
        <f t="shared" si="11"/>
        <v>0</v>
      </c>
      <c r="G86" s="200">
        <f t="shared" si="12"/>
        <v>0</v>
      </c>
      <c r="H86" s="200">
        <f t="shared" si="13"/>
        <v>0</v>
      </c>
      <c r="I86" s="200">
        <f t="shared" si="14"/>
        <v>0</v>
      </c>
      <c r="J86" s="200">
        <f t="shared" si="15"/>
        <v>0</v>
      </c>
      <c r="K86" s="200">
        <f t="shared" si="16"/>
        <v>0</v>
      </c>
      <c r="L86" s="200">
        <f t="shared" si="17"/>
        <v>0</v>
      </c>
      <c r="M86" s="148">
        <f t="shared" si="18"/>
        <v>0</v>
      </c>
      <c r="N86" s="243"/>
      <c r="O86" s="243"/>
      <c r="P86" s="243"/>
      <c r="Q86" s="243"/>
      <c r="R86" s="243"/>
      <c r="S86" s="243"/>
      <c r="T86" s="144"/>
      <c r="U86" s="144"/>
      <c r="V86" s="144"/>
      <c r="W86" s="144"/>
      <c r="X86" s="144"/>
      <c r="Y86" s="144"/>
      <c r="Z86" s="144"/>
      <c r="AA86" s="144"/>
      <c r="AB86" s="144"/>
      <c r="AC86" s="144"/>
      <c r="AD86" s="144"/>
      <c r="AE86" s="144"/>
    </row>
    <row r="87" spans="1:31" ht="15.75" customHeight="1">
      <c r="A87" s="189">
        <f>Stückliste!A149</f>
        <v>0</v>
      </c>
      <c r="B87" s="145">
        <f>Stückliste!D149</f>
        <v>0</v>
      </c>
      <c r="C87" s="146">
        <f>Stückliste!H149</f>
        <v>0</v>
      </c>
      <c r="D87" s="146">
        <f>Stückliste!L149</f>
        <v>0</v>
      </c>
      <c r="E87" s="146">
        <f t="shared" si="10"/>
        <v>0</v>
      </c>
      <c r="F87" s="147">
        <f t="shared" si="11"/>
        <v>0</v>
      </c>
      <c r="G87" s="200">
        <f t="shared" si="12"/>
        <v>0</v>
      </c>
      <c r="H87" s="200">
        <f t="shared" si="13"/>
        <v>0</v>
      </c>
      <c r="I87" s="200">
        <f t="shared" si="14"/>
        <v>0</v>
      </c>
      <c r="J87" s="200">
        <f t="shared" si="15"/>
        <v>0</v>
      </c>
      <c r="K87" s="200">
        <f t="shared" si="16"/>
        <v>0</v>
      </c>
      <c r="L87" s="200">
        <f t="shared" si="17"/>
        <v>0</v>
      </c>
      <c r="M87" s="148">
        <f t="shared" si="18"/>
        <v>0</v>
      </c>
      <c r="N87" s="243"/>
      <c r="O87" s="243"/>
      <c r="P87" s="243"/>
      <c r="Q87" s="243"/>
      <c r="R87" s="243"/>
      <c r="S87" s="243"/>
      <c r="T87" s="144"/>
      <c r="U87" s="144"/>
      <c r="V87" s="144"/>
      <c r="W87" s="144"/>
      <c r="X87" s="144"/>
      <c r="Y87" s="144"/>
      <c r="Z87" s="144"/>
      <c r="AA87" s="144"/>
      <c r="AB87" s="144"/>
      <c r="AC87" s="144"/>
      <c r="AD87" s="144"/>
      <c r="AE87" s="144"/>
    </row>
    <row r="88" spans="1:31" ht="15.75" customHeight="1">
      <c r="A88" s="189">
        <f>Stückliste!A150</f>
        <v>0</v>
      </c>
      <c r="B88" s="145">
        <f>Stückliste!D150</f>
        <v>0</v>
      </c>
      <c r="C88" s="146">
        <f>Stückliste!H150</f>
        <v>0</v>
      </c>
      <c r="D88" s="146">
        <f>Stückliste!L150</f>
        <v>0</v>
      </c>
      <c r="E88" s="146">
        <f t="shared" si="10"/>
        <v>0</v>
      </c>
      <c r="F88" s="147">
        <f t="shared" si="11"/>
        <v>0</v>
      </c>
      <c r="G88" s="200">
        <f t="shared" si="12"/>
        <v>0</v>
      </c>
      <c r="H88" s="200">
        <f t="shared" si="13"/>
        <v>0</v>
      </c>
      <c r="I88" s="200">
        <f t="shared" si="14"/>
        <v>0</v>
      </c>
      <c r="J88" s="200">
        <f t="shared" si="15"/>
        <v>0</v>
      </c>
      <c r="K88" s="200">
        <f t="shared" si="16"/>
        <v>0</v>
      </c>
      <c r="L88" s="200">
        <f t="shared" si="17"/>
        <v>0</v>
      </c>
      <c r="M88" s="148">
        <f t="shared" si="18"/>
        <v>0</v>
      </c>
      <c r="N88" s="243"/>
      <c r="O88" s="243"/>
      <c r="P88" s="243"/>
      <c r="Q88" s="243"/>
      <c r="R88" s="243"/>
      <c r="S88" s="243"/>
      <c r="T88" s="144"/>
      <c r="U88" s="144"/>
      <c r="V88" s="144"/>
      <c r="W88" s="144"/>
      <c r="X88" s="144"/>
      <c r="Y88" s="144"/>
      <c r="Z88" s="144"/>
      <c r="AA88" s="144"/>
      <c r="AB88" s="144"/>
      <c r="AC88" s="144"/>
      <c r="AD88" s="144"/>
      <c r="AE88" s="144"/>
    </row>
    <row r="89" spans="1:31" ht="15.75" customHeight="1">
      <c r="A89" s="189">
        <f>Stückliste!A151</f>
        <v>0</v>
      </c>
      <c r="B89" s="145">
        <f>Stückliste!D151</f>
        <v>0</v>
      </c>
      <c r="C89" s="146">
        <f>Stückliste!H151</f>
        <v>0</v>
      </c>
      <c r="D89" s="146">
        <f>Stückliste!L151</f>
        <v>0</v>
      </c>
      <c r="E89" s="146">
        <f t="shared" si="10"/>
        <v>0</v>
      </c>
      <c r="F89" s="147">
        <f t="shared" si="11"/>
        <v>0</v>
      </c>
      <c r="G89" s="200">
        <f t="shared" si="12"/>
        <v>0</v>
      </c>
      <c r="H89" s="200">
        <f t="shared" si="13"/>
        <v>0</v>
      </c>
      <c r="I89" s="200">
        <f t="shared" si="14"/>
        <v>0</v>
      </c>
      <c r="J89" s="200">
        <f t="shared" si="15"/>
        <v>0</v>
      </c>
      <c r="K89" s="200">
        <f t="shared" si="16"/>
        <v>0</v>
      </c>
      <c r="L89" s="200">
        <f t="shared" si="17"/>
        <v>0</v>
      </c>
      <c r="M89" s="148">
        <f t="shared" si="18"/>
        <v>0</v>
      </c>
      <c r="N89" s="243"/>
      <c r="O89" s="243"/>
      <c r="P89" s="243"/>
      <c r="Q89" s="243"/>
      <c r="R89" s="243"/>
      <c r="S89" s="243"/>
      <c r="T89" s="144"/>
      <c r="U89" s="144"/>
      <c r="V89" s="144"/>
      <c r="W89" s="144"/>
      <c r="X89" s="144"/>
      <c r="Y89" s="144"/>
      <c r="Z89" s="144"/>
      <c r="AA89" s="144"/>
      <c r="AB89" s="144"/>
      <c r="AC89" s="144"/>
      <c r="AD89" s="144"/>
      <c r="AE89" s="144"/>
    </row>
    <row r="90" spans="1:31" ht="15.75" customHeight="1">
      <c r="A90" s="189">
        <f>Stückliste!A152</f>
        <v>0</v>
      </c>
      <c r="B90" s="145">
        <f>Stückliste!D152</f>
        <v>0</v>
      </c>
      <c r="C90" s="146">
        <f>Stückliste!H152</f>
        <v>0</v>
      </c>
      <c r="D90" s="146">
        <f>Stückliste!L152</f>
        <v>0</v>
      </c>
      <c r="E90" s="146">
        <f t="shared" si="10"/>
        <v>0</v>
      </c>
      <c r="F90" s="147">
        <f t="shared" si="11"/>
        <v>0</v>
      </c>
      <c r="G90" s="200">
        <f t="shared" si="12"/>
        <v>0</v>
      </c>
      <c r="H90" s="200">
        <f t="shared" si="13"/>
        <v>0</v>
      </c>
      <c r="I90" s="200">
        <f t="shared" si="14"/>
        <v>0</v>
      </c>
      <c r="J90" s="200">
        <f t="shared" si="15"/>
        <v>0</v>
      </c>
      <c r="K90" s="200">
        <f t="shared" si="16"/>
        <v>0</v>
      </c>
      <c r="L90" s="200">
        <f t="shared" si="17"/>
        <v>0</v>
      </c>
      <c r="M90" s="148">
        <f t="shared" si="18"/>
        <v>0</v>
      </c>
      <c r="N90" s="243"/>
      <c r="O90" s="243"/>
      <c r="P90" s="243"/>
      <c r="Q90" s="243"/>
      <c r="R90" s="243"/>
      <c r="S90" s="243"/>
      <c r="T90" s="144"/>
      <c r="U90" s="144"/>
      <c r="V90" s="144"/>
      <c r="W90" s="144"/>
      <c r="X90" s="144"/>
      <c r="Y90" s="144"/>
      <c r="Z90" s="144"/>
      <c r="AA90" s="144"/>
      <c r="AB90" s="144"/>
      <c r="AC90" s="144"/>
      <c r="AD90" s="144"/>
      <c r="AE90" s="144"/>
    </row>
    <row r="91" spans="1:31" ht="15.75" customHeight="1">
      <c r="A91" s="189">
        <f>Stückliste!A153</f>
        <v>0</v>
      </c>
      <c r="B91" s="145">
        <f>Stückliste!D153</f>
        <v>0</v>
      </c>
      <c r="C91" s="146">
        <f>Stückliste!H153</f>
        <v>0</v>
      </c>
      <c r="D91" s="146">
        <f>Stückliste!L153</f>
        <v>0</v>
      </c>
      <c r="E91" s="146">
        <f t="shared" si="10"/>
        <v>0</v>
      </c>
      <c r="F91" s="147">
        <f t="shared" si="11"/>
        <v>0</v>
      </c>
      <c r="G91" s="200">
        <f t="shared" si="12"/>
        <v>0</v>
      </c>
      <c r="H91" s="200">
        <f t="shared" si="13"/>
        <v>0</v>
      </c>
      <c r="I91" s="200">
        <f t="shared" si="14"/>
        <v>0</v>
      </c>
      <c r="J91" s="200">
        <f t="shared" si="15"/>
        <v>0</v>
      </c>
      <c r="K91" s="200">
        <f t="shared" si="16"/>
        <v>0</v>
      </c>
      <c r="L91" s="200">
        <f t="shared" si="17"/>
        <v>0</v>
      </c>
      <c r="M91" s="148">
        <f t="shared" si="18"/>
        <v>0</v>
      </c>
      <c r="N91" s="243"/>
      <c r="O91" s="243"/>
      <c r="P91" s="243"/>
      <c r="Q91" s="243"/>
      <c r="R91" s="243"/>
      <c r="S91" s="243"/>
      <c r="T91" s="144"/>
      <c r="U91" s="144"/>
      <c r="V91" s="144"/>
      <c r="W91" s="144"/>
      <c r="X91" s="144"/>
      <c r="Y91" s="144"/>
      <c r="Z91" s="144"/>
      <c r="AA91" s="144"/>
      <c r="AB91" s="144"/>
      <c r="AC91" s="144"/>
      <c r="AD91" s="144"/>
      <c r="AE91" s="144"/>
    </row>
    <row r="92" spans="1:31" ht="15.75" customHeight="1">
      <c r="A92" s="189">
        <f>Stückliste!A154</f>
        <v>0</v>
      </c>
      <c r="B92" s="145">
        <f>Stückliste!D154</f>
        <v>0</v>
      </c>
      <c r="C92" s="146">
        <f>Stückliste!H154</f>
        <v>0</v>
      </c>
      <c r="D92" s="146">
        <f>Stückliste!L154</f>
        <v>0</v>
      </c>
      <c r="E92" s="146">
        <f t="shared" si="10"/>
        <v>0</v>
      </c>
      <c r="F92" s="147">
        <f t="shared" si="11"/>
        <v>0</v>
      </c>
      <c r="G92" s="200">
        <f t="shared" si="12"/>
        <v>0</v>
      </c>
      <c r="H92" s="200">
        <f t="shared" si="13"/>
        <v>0</v>
      </c>
      <c r="I92" s="200">
        <f t="shared" si="14"/>
        <v>0</v>
      </c>
      <c r="J92" s="200">
        <f t="shared" si="15"/>
        <v>0</v>
      </c>
      <c r="K92" s="200">
        <f t="shared" si="16"/>
        <v>0</v>
      </c>
      <c r="L92" s="200">
        <f t="shared" si="17"/>
        <v>0</v>
      </c>
      <c r="M92" s="148">
        <f t="shared" si="18"/>
        <v>0</v>
      </c>
      <c r="N92" s="243"/>
      <c r="O92" s="243"/>
      <c r="P92" s="243"/>
      <c r="Q92" s="243"/>
      <c r="R92" s="243"/>
      <c r="S92" s="243"/>
      <c r="T92" s="144"/>
      <c r="U92" s="144"/>
      <c r="V92" s="144"/>
      <c r="W92" s="144"/>
      <c r="X92" s="144"/>
      <c r="Y92" s="144"/>
      <c r="Z92" s="144"/>
      <c r="AA92" s="144"/>
      <c r="AB92" s="144"/>
      <c r="AC92" s="144"/>
      <c r="AD92" s="144"/>
      <c r="AE92" s="144"/>
    </row>
    <row r="93" spans="1:31" ht="15.75" customHeight="1">
      <c r="A93" s="189">
        <f>Stückliste!A155</f>
        <v>0</v>
      </c>
      <c r="B93" s="145">
        <f>Stückliste!D155</f>
        <v>0</v>
      </c>
      <c r="C93" s="146">
        <f>Stückliste!H155</f>
        <v>0</v>
      </c>
      <c r="D93" s="146">
        <f>Stückliste!L155</f>
        <v>0</v>
      </c>
      <c r="E93" s="146">
        <f t="shared" si="10"/>
        <v>0</v>
      </c>
      <c r="F93" s="147">
        <f t="shared" si="11"/>
        <v>0</v>
      </c>
      <c r="G93" s="200">
        <f t="shared" si="12"/>
        <v>0</v>
      </c>
      <c r="H93" s="200">
        <f t="shared" si="13"/>
        <v>0</v>
      </c>
      <c r="I93" s="200">
        <f t="shared" si="14"/>
        <v>0</v>
      </c>
      <c r="J93" s="200">
        <f t="shared" si="15"/>
        <v>0</v>
      </c>
      <c r="K93" s="200">
        <f t="shared" si="16"/>
        <v>0</v>
      </c>
      <c r="L93" s="200">
        <f t="shared" si="17"/>
        <v>0</v>
      </c>
      <c r="M93" s="148">
        <f t="shared" si="18"/>
        <v>0</v>
      </c>
      <c r="N93" s="243"/>
      <c r="O93" s="243"/>
      <c r="P93" s="243"/>
      <c r="Q93" s="243"/>
      <c r="R93" s="243"/>
      <c r="S93" s="243"/>
      <c r="T93" s="144"/>
      <c r="U93" s="144"/>
      <c r="V93" s="144"/>
      <c r="W93" s="144"/>
      <c r="X93" s="144"/>
      <c r="Y93" s="144"/>
      <c r="Z93" s="144"/>
      <c r="AA93" s="144"/>
      <c r="AB93" s="144"/>
      <c r="AC93" s="144"/>
      <c r="AD93" s="144"/>
      <c r="AE93" s="144"/>
    </row>
    <row r="94" spans="1:31" ht="15.75" customHeight="1">
      <c r="A94" s="189">
        <f>Stückliste!A156</f>
        <v>0</v>
      </c>
      <c r="B94" s="145">
        <f>Stückliste!D156</f>
        <v>0</v>
      </c>
      <c r="C94" s="146">
        <f>Stückliste!H156</f>
        <v>0</v>
      </c>
      <c r="D94" s="146">
        <f>Stückliste!L156</f>
        <v>0</v>
      </c>
      <c r="E94" s="146">
        <f t="shared" si="10"/>
        <v>0</v>
      </c>
      <c r="F94" s="147">
        <f t="shared" si="11"/>
        <v>0</v>
      </c>
      <c r="G94" s="200">
        <f t="shared" si="12"/>
        <v>0</v>
      </c>
      <c r="H94" s="200">
        <f t="shared" si="13"/>
        <v>0</v>
      </c>
      <c r="I94" s="200">
        <f t="shared" si="14"/>
        <v>0</v>
      </c>
      <c r="J94" s="200">
        <f t="shared" si="15"/>
        <v>0</v>
      </c>
      <c r="K94" s="200">
        <f t="shared" si="16"/>
        <v>0</v>
      </c>
      <c r="L94" s="200">
        <f t="shared" si="17"/>
        <v>0</v>
      </c>
      <c r="M94" s="148">
        <f t="shared" si="18"/>
        <v>0</v>
      </c>
      <c r="N94" s="243"/>
      <c r="O94" s="243"/>
      <c r="P94" s="243"/>
      <c r="Q94" s="243"/>
      <c r="R94" s="243"/>
      <c r="S94" s="243"/>
      <c r="T94" s="144"/>
      <c r="U94" s="144"/>
      <c r="V94" s="144"/>
      <c r="W94" s="144"/>
      <c r="X94" s="144"/>
      <c r="Y94" s="144"/>
      <c r="Z94" s="144"/>
      <c r="AA94" s="144"/>
      <c r="AB94" s="144"/>
      <c r="AC94" s="144"/>
      <c r="AD94" s="144"/>
      <c r="AE94" s="144"/>
    </row>
    <row r="95" spans="1:31" ht="15.75" customHeight="1">
      <c r="A95" s="189">
        <f>Stückliste!A157</f>
        <v>0</v>
      </c>
      <c r="B95" s="145">
        <f>Stückliste!D157</f>
        <v>0</v>
      </c>
      <c r="C95" s="146">
        <f>Stückliste!H157</f>
        <v>0</v>
      </c>
      <c r="D95" s="146">
        <f>Stückliste!L157</f>
        <v>0</v>
      </c>
      <c r="E95" s="146">
        <f t="shared" si="10"/>
        <v>0</v>
      </c>
      <c r="F95" s="147">
        <f t="shared" si="11"/>
        <v>0</v>
      </c>
      <c r="G95" s="200">
        <f t="shared" si="12"/>
        <v>0</v>
      </c>
      <c r="H95" s="200">
        <f t="shared" si="13"/>
        <v>0</v>
      </c>
      <c r="I95" s="200">
        <f t="shared" si="14"/>
        <v>0</v>
      </c>
      <c r="J95" s="200">
        <f t="shared" si="15"/>
        <v>0</v>
      </c>
      <c r="K95" s="200">
        <f t="shared" si="16"/>
        <v>0</v>
      </c>
      <c r="L95" s="200">
        <f t="shared" si="17"/>
        <v>0</v>
      </c>
      <c r="M95" s="148">
        <f t="shared" si="18"/>
        <v>0</v>
      </c>
      <c r="N95" s="243"/>
      <c r="O95" s="243"/>
      <c r="P95" s="243"/>
      <c r="Q95" s="243"/>
      <c r="R95" s="243"/>
      <c r="S95" s="243"/>
      <c r="T95" s="144"/>
      <c r="U95" s="144"/>
      <c r="V95" s="144"/>
      <c r="W95" s="144"/>
      <c r="X95" s="144"/>
      <c r="Y95" s="144"/>
      <c r="Z95" s="144"/>
      <c r="AA95" s="144"/>
      <c r="AB95" s="144"/>
      <c r="AC95" s="144"/>
      <c r="AD95" s="144"/>
      <c r="AE95" s="144"/>
    </row>
    <row r="96" spans="1:31" ht="15.75" customHeight="1">
      <c r="A96" s="189">
        <f>Stückliste!A158</f>
        <v>0</v>
      </c>
      <c r="B96" s="145">
        <f>Stückliste!D158</f>
        <v>0</v>
      </c>
      <c r="C96" s="146">
        <f>Stückliste!H158</f>
        <v>0</v>
      </c>
      <c r="D96" s="146">
        <f>Stückliste!L158</f>
        <v>0</v>
      </c>
      <c r="E96" s="146">
        <f t="shared" si="10"/>
        <v>0</v>
      </c>
      <c r="F96" s="147">
        <f t="shared" si="11"/>
        <v>0</v>
      </c>
      <c r="G96" s="200">
        <f t="shared" si="12"/>
        <v>0</v>
      </c>
      <c r="H96" s="200">
        <f t="shared" si="13"/>
        <v>0</v>
      </c>
      <c r="I96" s="200">
        <f t="shared" si="14"/>
        <v>0</v>
      </c>
      <c r="J96" s="200">
        <f t="shared" si="15"/>
        <v>0</v>
      </c>
      <c r="K96" s="200">
        <f t="shared" si="16"/>
        <v>0</v>
      </c>
      <c r="L96" s="200">
        <f t="shared" si="17"/>
        <v>0</v>
      </c>
      <c r="M96" s="148">
        <f t="shared" si="18"/>
        <v>0</v>
      </c>
      <c r="N96" s="243"/>
      <c r="O96" s="243"/>
      <c r="P96" s="243"/>
      <c r="Q96" s="243"/>
      <c r="R96" s="243"/>
      <c r="S96" s="243"/>
      <c r="T96" s="144"/>
      <c r="U96" s="144"/>
      <c r="V96" s="144"/>
      <c r="W96" s="144"/>
      <c r="X96" s="144"/>
      <c r="Y96" s="144"/>
      <c r="Z96" s="144"/>
      <c r="AA96" s="144"/>
      <c r="AB96" s="144"/>
      <c r="AC96" s="144"/>
      <c r="AD96" s="144"/>
      <c r="AE96" s="144"/>
    </row>
    <row r="97" spans="1:31" ht="15.75" customHeight="1">
      <c r="A97" s="189">
        <f>Stückliste!A159</f>
        <v>0</v>
      </c>
      <c r="B97" s="145">
        <f>Stückliste!D159</f>
        <v>0</v>
      </c>
      <c r="C97" s="146">
        <f>Stückliste!H159</f>
        <v>0</v>
      </c>
      <c r="D97" s="146">
        <f>Stückliste!L159</f>
        <v>0</v>
      </c>
      <c r="E97" s="146">
        <f t="shared" si="10"/>
        <v>0</v>
      </c>
      <c r="F97" s="147">
        <f t="shared" si="11"/>
        <v>0</v>
      </c>
      <c r="G97" s="200">
        <f t="shared" si="12"/>
        <v>0</v>
      </c>
      <c r="H97" s="200">
        <f t="shared" si="13"/>
        <v>0</v>
      </c>
      <c r="I97" s="200">
        <f t="shared" si="14"/>
        <v>0</v>
      </c>
      <c r="J97" s="200">
        <f t="shared" si="15"/>
        <v>0</v>
      </c>
      <c r="K97" s="200">
        <f t="shared" si="16"/>
        <v>0</v>
      </c>
      <c r="L97" s="200">
        <f t="shared" si="17"/>
        <v>0</v>
      </c>
      <c r="M97" s="148">
        <f t="shared" si="18"/>
        <v>0</v>
      </c>
      <c r="N97" s="243"/>
      <c r="O97" s="243"/>
      <c r="P97" s="243"/>
      <c r="Q97" s="243"/>
      <c r="R97" s="243"/>
      <c r="S97" s="243"/>
      <c r="T97" s="144"/>
      <c r="U97" s="144"/>
      <c r="V97" s="144"/>
      <c r="W97" s="144"/>
      <c r="X97" s="144"/>
      <c r="Y97" s="144"/>
      <c r="Z97" s="144"/>
      <c r="AA97" s="144"/>
      <c r="AB97" s="144"/>
      <c r="AC97" s="144"/>
      <c r="AD97" s="144"/>
      <c r="AE97" s="144"/>
    </row>
    <row r="98" spans="1:31" ht="15.75" customHeight="1">
      <c r="A98" s="189">
        <f>Stückliste!A160</f>
        <v>0</v>
      </c>
      <c r="B98" s="145">
        <f>Stückliste!D160</f>
        <v>0</v>
      </c>
      <c r="C98" s="146">
        <f>Stückliste!H160</f>
        <v>0</v>
      </c>
      <c r="D98" s="146">
        <f>Stückliste!L160</f>
        <v>0</v>
      </c>
      <c r="E98" s="146">
        <f t="shared" si="10"/>
        <v>0</v>
      </c>
      <c r="F98" s="147">
        <f t="shared" si="11"/>
        <v>0</v>
      </c>
      <c r="G98" s="200">
        <f t="shared" si="12"/>
        <v>0</v>
      </c>
      <c r="H98" s="200">
        <f t="shared" si="13"/>
        <v>0</v>
      </c>
      <c r="I98" s="200">
        <f t="shared" si="14"/>
        <v>0</v>
      </c>
      <c r="J98" s="200">
        <f t="shared" si="15"/>
        <v>0</v>
      </c>
      <c r="K98" s="200">
        <f t="shared" si="16"/>
        <v>0</v>
      </c>
      <c r="L98" s="200">
        <f t="shared" si="17"/>
        <v>0</v>
      </c>
      <c r="M98" s="148">
        <f t="shared" si="18"/>
        <v>0</v>
      </c>
      <c r="N98" s="243"/>
      <c r="O98" s="243"/>
      <c r="P98" s="243"/>
      <c r="Q98" s="243"/>
      <c r="R98" s="243"/>
      <c r="S98" s="243"/>
      <c r="T98" s="144"/>
      <c r="U98" s="144"/>
      <c r="V98" s="144"/>
      <c r="W98" s="144"/>
      <c r="X98" s="144"/>
      <c r="Y98" s="144"/>
      <c r="Z98" s="144"/>
      <c r="AA98" s="144"/>
      <c r="AB98" s="144"/>
      <c r="AC98" s="144"/>
      <c r="AD98" s="144"/>
      <c r="AE98" s="144"/>
    </row>
    <row r="99" spans="1:31" ht="15.75" customHeight="1">
      <c r="A99" s="189">
        <f>Stückliste!A161</f>
        <v>0</v>
      </c>
      <c r="B99" s="145">
        <f>Stückliste!D161</f>
        <v>0</v>
      </c>
      <c r="C99" s="146">
        <f>Stückliste!H161</f>
        <v>0</v>
      </c>
      <c r="D99" s="146">
        <f>Stückliste!L161</f>
        <v>0</v>
      </c>
      <c r="E99" s="146">
        <f t="shared" si="10"/>
        <v>0</v>
      </c>
      <c r="F99" s="147">
        <f t="shared" si="11"/>
        <v>0</v>
      </c>
      <c r="G99" s="200">
        <f t="shared" si="12"/>
        <v>0</v>
      </c>
      <c r="H99" s="200">
        <f t="shared" si="13"/>
        <v>0</v>
      </c>
      <c r="I99" s="200">
        <f t="shared" si="14"/>
        <v>0</v>
      </c>
      <c r="J99" s="200">
        <f t="shared" si="15"/>
        <v>0</v>
      </c>
      <c r="K99" s="200">
        <f t="shared" si="16"/>
        <v>0</v>
      </c>
      <c r="L99" s="200">
        <f t="shared" si="17"/>
        <v>0</v>
      </c>
      <c r="M99" s="148">
        <f t="shared" si="18"/>
        <v>0</v>
      </c>
      <c r="N99" s="243"/>
      <c r="O99" s="243"/>
      <c r="P99" s="243"/>
      <c r="Q99" s="243"/>
      <c r="R99" s="243"/>
      <c r="S99" s="243"/>
      <c r="T99" s="144"/>
      <c r="U99" s="144"/>
      <c r="V99" s="144"/>
      <c r="W99" s="144"/>
      <c r="X99" s="144"/>
      <c r="Y99" s="144"/>
      <c r="Z99" s="144"/>
      <c r="AA99" s="144"/>
      <c r="AB99" s="144"/>
      <c r="AC99" s="144"/>
      <c r="AD99" s="144"/>
      <c r="AE99" s="144"/>
    </row>
    <row r="100" spans="1:31" ht="15.75" customHeight="1">
      <c r="A100" s="189">
        <f>Stückliste!A162</f>
        <v>0</v>
      </c>
      <c r="B100" s="145">
        <f>Stückliste!D162</f>
        <v>0</v>
      </c>
      <c r="C100" s="146">
        <f>Stückliste!H162</f>
        <v>0</v>
      </c>
      <c r="D100" s="146">
        <f>Stückliste!L162</f>
        <v>0</v>
      </c>
      <c r="E100" s="146">
        <f t="shared" si="10"/>
        <v>0</v>
      </c>
      <c r="F100" s="147">
        <f t="shared" si="11"/>
        <v>0</v>
      </c>
      <c r="G100" s="200">
        <f t="shared" si="12"/>
        <v>0</v>
      </c>
      <c r="H100" s="200">
        <f t="shared" si="13"/>
        <v>0</v>
      </c>
      <c r="I100" s="200">
        <f t="shared" si="14"/>
        <v>0</v>
      </c>
      <c r="J100" s="200">
        <f t="shared" si="15"/>
        <v>0</v>
      </c>
      <c r="K100" s="200">
        <f t="shared" si="16"/>
        <v>0</v>
      </c>
      <c r="L100" s="200">
        <f t="shared" si="17"/>
        <v>0</v>
      </c>
      <c r="M100" s="148">
        <f t="shared" si="18"/>
        <v>0</v>
      </c>
      <c r="N100" s="243"/>
      <c r="O100" s="243"/>
      <c r="P100" s="243"/>
      <c r="Q100" s="243"/>
      <c r="R100" s="243"/>
      <c r="S100" s="243"/>
      <c r="T100" s="144"/>
      <c r="U100" s="144"/>
      <c r="V100" s="144"/>
      <c r="W100" s="144"/>
      <c r="X100" s="144"/>
      <c r="Y100" s="144"/>
      <c r="Z100" s="144"/>
      <c r="AA100" s="144"/>
      <c r="AB100" s="144"/>
      <c r="AC100" s="144"/>
      <c r="AD100" s="144"/>
      <c r="AE100" s="144"/>
    </row>
    <row r="101" spans="1:31" ht="15.75" customHeight="1">
      <c r="A101" s="189">
        <f>Stückliste!A163</f>
        <v>0</v>
      </c>
      <c r="B101" s="145">
        <f>Stückliste!D163</f>
        <v>0</v>
      </c>
      <c r="C101" s="146">
        <f>Stückliste!H163</f>
        <v>0</v>
      </c>
      <c r="D101" s="146">
        <f>Stückliste!L163</f>
        <v>0</v>
      </c>
      <c r="E101" s="146">
        <f t="shared" si="10"/>
        <v>0</v>
      </c>
      <c r="F101" s="147">
        <f t="shared" si="11"/>
        <v>0</v>
      </c>
      <c r="G101" s="200">
        <f t="shared" si="12"/>
        <v>0</v>
      </c>
      <c r="H101" s="200">
        <f t="shared" si="13"/>
        <v>0</v>
      </c>
      <c r="I101" s="200">
        <f t="shared" si="14"/>
        <v>0</v>
      </c>
      <c r="J101" s="200">
        <f t="shared" si="15"/>
        <v>0</v>
      </c>
      <c r="K101" s="200">
        <f t="shared" si="16"/>
        <v>0</v>
      </c>
      <c r="L101" s="200">
        <f t="shared" si="17"/>
        <v>0</v>
      </c>
      <c r="M101" s="148">
        <f t="shared" si="18"/>
        <v>0</v>
      </c>
      <c r="N101" s="243"/>
      <c r="O101" s="243"/>
      <c r="P101" s="243"/>
      <c r="Q101" s="243"/>
      <c r="R101" s="243"/>
      <c r="S101" s="243"/>
      <c r="T101" s="144"/>
      <c r="U101" s="144"/>
      <c r="V101" s="144"/>
      <c r="W101" s="144"/>
      <c r="X101" s="144"/>
      <c r="Y101" s="144"/>
      <c r="Z101" s="144"/>
      <c r="AA101" s="144"/>
      <c r="AB101" s="144"/>
      <c r="AC101" s="144"/>
      <c r="AD101" s="144"/>
      <c r="AE101" s="144"/>
    </row>
    <row r="102" spans="1:31" ht="15.75" customHeight="1">
      <c r="A102" s="189">
        <f>Stückliste!A164</f>
        <v>0</v>
      </c>
      <c r="B102" s="145">
        <f>Stückliste!D164</f>
        <v>0</v>
      </c>
      <c r="C102" s="146">
        <f>Stückliste!H164</f>
        <v>0</v>
      </c>
      <c r="D102" s="146">
        <f>Stückliste!L164</f>
        <v>0</v>
      </c>
      <c r="E102" s="146">
        <f t="shared" si="10"/>
        <v>0</v>
      </c>
      <c r="F102" s="147">
        <f t="shared" si="11"/>
        <v>0</v>
      </c>
      <c r="G102" s="200">
        <f t="shared" si="12"/>
        <v>0</v>
      </c>
      <c r="H102" s="200">
        <f t="shared" si="13"/>
        <v>0</v>
      </c>
      <c r="I102" s="200">
        <f t="shared" si="14"/>
        <v>0</v>
      </c>
      <c r="J102" s="200">
        <f t="shared" si="15"/>
        <v>0</v>
      </c>
      <c r="K102" s="200">
        <f t="shared" si="16"/>
        <v>0</v>
      </c>
      <c r="L102" s="200">
        <f t="shared" si="17"/>
        <v>0</v>
      </c>
      <c r="M102" s="148">
        <f t="shared" si="18"/>
        <v>0</v>
      </c>
      <c r="N102" s="243"/>
      <c r="O102" s="243"/>
      <c r="P102" s="243"/>
      <c r="Q102" s="243"/>
      <c r="R102" s="243"/>
      <c r="S102" s="243"/>
      <c r="T102" s="144"/>
      <c r="U102" s="144"/>
      <c r="V102" s="144"/>
      <c r="W102" s="144"/>
      <c r="X102" s="144"/>
      <c r="Y102" s="144"/>
      <c r="Z102" s="144"/>
      <c r="AA102" s="144"/>
      <c r="AB102" s="144"/>
      <c r="AC102" s="144"/>
      <c r="AD102" s="144"/>
      <c r="AE102" s="144"/>
    </row>
    <row r="103" spans="1:31" ht="15.75" customHeight="1">
      <c r="A103" s="189">
        <f>Stückliste!A165</f>
        <v>0</v>
      </c>
      <c r="B103" s="145">
        <f>Stückliste!D165</f>
        <v>0</v>
      </c>
      <c r="C103" s="146">
        <f>Stückliste!H165</f>
        <v>0</v>
      </c>
      <c r="D103" s="146">
        <f>Stückliste!L165</f>
        <v>0</v>
      </c>
      <c r="E103" s="146">
        <f t="shared" si="10"/>
        <v>0</v>
      </c>
      <c r="F103" s="147">
        <f t="shared" si="11"/>
        <v>0</v>
      </c>
      <c r="G103" s="200">
        <f t="shared" si="12"/>
        <v>0</v>
      </c>
      <c r="H103" s="200">
        <f t="shared" si="13"/>
        <v>0</v>
      </c>
      <c r="I103" s="200">
        <f t="shared" si="14"/>
        <v>0</v>
      </c>
      <c r="J103" s="200">
        <f t="shared" si="15"/>
        <v>0</v>
      </c>
      <c r="K103" s="200">
        <f t="shared" si="16"/>
        <v>0</v>
      </c>
      <c r="L103" s="200">
        <f t="shared" si="17"/>
        <v>0</v>
      </c>
      <c r="M103" s="148">
        <f t="shared" si="18"/>
        <v>0</v>
      </c>
      <c r="N103" s="243"/>
      <c r="O103" s="243"/>
      <c r="P103" s="243"/>
      <c r="Q103" s="243"/>
      <c r="R103" s="243"/>
      <c r="S103" s="243"/>
      <c r="T103" s="144"/>
      <c r="U103" s="144"/>
      <c r="V103" s="144"/>
      <c r="W103" s="144"/>
      <c r="X103" s="144"/>
      <c r="Y103" s="144"/>
      <c r="Z103" s="144"/>
      <c r="AA103" s="144"/>
      <c r="AB103" s="144"/>
      <c r="AC103" s="144"/>
      <c r="AD103" s="144"/>
      <c r="AE103" s="144"/>
    </row>
    <row r="104" spans="1:31" ht="15.75" customHeight="1">
      <c r="A104" s="189">
        <f>Stückliste!A166</f>
        <v>0</v>
      </c>
      <c r="B104" s="145">
        <f>Stückliste!D166</f>
        <v>0</v>
      </c>
      <c r="C104" s="146">
        <f>Stückliste!H166</f>
        <v>0</v>
      </c>
      <c r="D104" s="146">
        <f>Stückliste!L166</f>
        <v>0</v>
      </c>
      <c r="E104" s="146">
        <f t="shared" si="10"/>
        <v>0</v>
      </c>
      <c r="F104" s="147">
        <f t="shared" si="11"/>
        <v>0</v>
      </c>
      <c r="G104" s="200">
        <f t="shared" si="12"/>
        <v>0</v>
      </c>
      <c r="H104" s="200">
        <f t="shared" si="13"/>
        <v>0</v>
      </c>
      <c r="I104" s="200">
        <f t="shared" si="14"/>
        <v>0</v>
      </c>
      <c r="J104" s="200">
        <f t="shared" si="15"/>
        <v>0</v>
      </c>
      <c r="K104" s="200">
        <f t="shared" si="16"/>
        <v>0</v>
      </c>
      <c r="L104" s="200">
        <f t="shared" si="17"/>
        <v>0</v>
      </c>
      <c r="M104" s="148">
        <f t="shared" si="18"/>
        <v>0</v>
      </c>
      <c r="N104" s="243"/>
      <c r="O104" s="243"/>
      <c r="P104" s="243"/>
      <c r="Q104" s="243"/>
      <c r="R104" s="243"/>
      <c r="S104" s="243"/>
      <c r="T104" s="144"/>
      <c r="U104" s="144"/>
      <c r="V104" s="144"/>
      <c r="W104" s="144"/>
      <c r="X104" s="144"/>
      <c r="Y104" s="144"/>
      <c r="Z104" s="144"/>
      <c r="AA104" s="144"/>
      <c r="AB104" s="144"/>
      <c r="AC104" s="144"/>
      <c r="AD104" s="144"/>
      <c r="AE104" s="144"/>
    </row>
    <row r="105" spans="1:31" ht="15.75" customHeight="1">
      <c r="A105" s="189">
        <f>Stückliste!A167</f>
        <v>0</v>
      </c>
      <c r="B105" s="145">
        <f>Stückliste!D167</f>
        <v>0</v>
      </c>
      <c r="C105" s="146">
        <f>Stückliste!H167</f>
        <v>0</v>
      </c>
      <c r="D105" s="146">
        <f>Stückliste!L167</f>
        <v>0</v>
      </c>
      <c r="E105" s="146">
        <f t="shared" si="10"/>
        <v>0</v>
      </c>
      <c r="F105" s="147">
        <f t="shared" si="11"/>
        <v>0</v>
      </c>
      <c r="G105" s="200">
        <f t="shared" si="12"/>
        <v>0</v>
      </c>
      <c r="H105" s="200">
        <f t="shared" si="13"/>
        <v>0</v>
      </c>
      <c r="I105" s="200">
        <f t="shared" si="14"/>
        <v>0</v>
      </c>
      <c r="J105" s="200">
        <f t="shared" si="15"/>
        <v>0</v>
      </c>
      <c r="K105" s="200">
        <f t="shared" si="16"/>
        <v>0</v>
      </c>
      <c r="L105" s="200">
        <f t="shared" si="17"/>
        <v>0</v>
      </c>
      <c r="M105" s="148">
        <f t="shared" si="18"/>
        <v>0</v>
      </c>
      <c r="N105" s="243"/>
      <c r="O105" s="243"/>
      <c r="P105" s="243"/>
      <c r="Q105" s="243"/>
      <c r="R105" s="243"/>
      <c r="S105" s="243"/>
      <c r="T105" s="144"/>
      <c r="U105" s="144"/>
      <c r="V105" s="144"/>
      <c r="W105" s="144"/>
      <c r="X105" s="144"/>
      <c r="Y105" s="144"/>
      <c r="Z105" s="144"/>
      <c r="AA105" s="144"/>
      <c r="AB105" s="144"/>
      <c r="AC105" s="144"/>
      <c r="AD105" s="144"/>
      <c r="AE105" s="144"/>
    </row>
    <row r="106" spans="1:31" ht="15.75" customHeight="1">
      <c r="A106" s="189">
        <f>Stückliste!A168</f>
        <v>0</v>
      </c>
      <c r="B106" s="145">
        <f>Stückliste!D168</f>
        <v>0</v>
      </c>
      <c r="C106" s="146">
        <f>Stückliste!H168</f>
        <v>0</v>
      </c>
      <c r="D106" s="146">
        <f>Stückliste!L168</f>
        <v>0</v>
      </c>
      <c r="E106" s="146">
        <f t="shared" si="10"/>
        <v>0</v>
      </c>
      <c r="F106" s="147">
        <f t="shared" si="11"/>
        <v>0</v>
      </c>
      <c r="G106" s="200">
        <f t="shared" si="12"/>
        <v>0</v>
      </c>
      <c r="H106" s="200">
        <f t="shared" si="13"/>
        <v>0</v>
      </c>
      <c r="I106" s="200">
        <f t="shared" si="14"/>
        <v>0</v>
      </c>
      <c r="J106" s="200">
        <f t="shared" si="15"/>
        <v>0</v>
      </c>
      <c r="K106" s="200">
        <f t="shared" si="16"/>
        <v>0</v>
      </c>
      <c r="L106" s="200">
        <f t="shared" si="17"/>
        <v>0</v>
      </c>
      <c r="M106" s="148">
        <f t="shared" si="18"/>
        <v>0</v>
      </c>
      <c r="N106" s="243"/>
      <c r="O106" s="243"/>
      <c r="P106" s="243"/>
      <c r="Q106" s="243"/>
      <c r="R106" s="243"/>
      <c r="S106" s="243"/>
      <c r="T106" s="144"/>
      <c r="U106" s="144"/>
      <c r="V106" s="144"/>
      <c r="W106" s="144"/>
      <c r="X106" s="144"/>
      <c r="Y106" s="144"/>
      <c r="Z106" s="144"/>
      <c r="AA106" s="144"/>
      <c r="AB106" s="144"/>
      <c r="AC106" s="144"/>
      <c r="AD106" s="144"/>
      <c r="AE106" s="144"/>
    </row>
    <row r="107" spans="1:31" ht="15.75" customHeight="1">
      <c r="A107" s="189">
        <f>Stückliste!A169</f>
        <v>0</v>
      </c>
      <c r="B107" s="145">
        <f>Stückliste!D169</f>
        <v>0</v>
      </c>
      <c r="C107" s="146">
        <f>Stückliste!H169</f>
        <v>0</v>
      </c>
      <c r="D107" s="146">
        <f>Stückliste!L169</f>
        <v>0</v>
      </c>
      <c r="E107" s="146">
        <f t="shared" si="10"/>
        <v>0</v>
      </c>
      <c r="F107" s="147">
        <f t="shared" si="11"/>
        <v>0</v>
      </c>
      <c r="G107" s="200">
        <f t="shared" si="12"/>
        <v>0</v>
      </c>
      <c r="H107" s="200">
        <f t="shared" si="13"/>
        <v>0</v>
      </c>
      <c r="I107" s="200">
        <f t="shared" si="14"/>
        <v>0</v>
      </c>
      <c r="J107" s="200">
        <f t="shared" si="15"/>
        <v>0</v>
      </c>
      <c r="K107" s="200">
        <f t="shared" si="16"/>
        <v>0</v>
      </c>
      <c r="L107" s="200">
        <f t="shared" si="17"/>
        <v>0</v>
      </c>
      <c r="M107" s="148">
        <f t="shared" si="18"/>
        <v>0</v>
      </c>
      <c r="N107" s="243"/>
      <c r="O107" s="243"/>
      <c r="P107" s="243"/>
      <c r="Q107" s="243"/>
      <c r="R107" s="243"/>
      <c r="S107" s="243"/>
      <c r="T107" s="144"/>
      <c r="U107" s="144"/>
      <c r="V107" s="144"/>
      <c r="W107" s="144"/>
      <c r="X107" s="144"/>
      <c r="Y107" s="144"/>
      <c r="Z107" s="144"/>
      <c r="AA107" s="144"/>
      <c r="AB107" s="144"/>
      <c r="AC107" s="144"/>
      <c r="AD107" s="144"/>
      <c r="AE107" s="144"/>
    </row>
    <row r="108" spans="1:31" ht="15.75" customHeight="1">
      <c r="A108" s="189">
        <f>Stückliste!A170</f>
        <v>0</v>
      </c>
      <c r="B108" s="145">
        <f>Stückliste!D170</f>
        <v>0</v>
      </c>
      <c r="C108" s="146">
        <f>Stückliste!H170</f>
        <v>0</v>
      </c>
      <c r="D108" s="146">
        <f>Stückliste!L170</f>
        <v>0</v>
      </c>
      <c r="E108" s="146">
        <f t="shared" si="10"/>
        <v>0</v>
      </c>
      <c r="F108" s="147">
        <f t="shared" si="11"/>
        <v>0</v>
      </c>
      <c r="G108" s="200">
        <f t="shared" si="12"/>
        <v>0</v>
      </c>
      <c r="H108" s="200">
        <f t="shared" si="13"/>
        <v>0</v>
      </c>
      <c r="I108" s="200">
        <f t="shared" si="14"/>
        <v>0</v>
      </c>
      <c r="J108" s="200">
        <f t="shared" si="15"/>
        <v>0</v>
      </c>
      <c r="K108" s="200">
        <f t="shared" si="16"/>
        <v>0</v>
      </c>
      <c r="L108" s="200">
        <f t="shared" si="17"/>
        <v>0</v>
      </c>
      <c r="M108" s="148">
        <f t="shared" si="18"/>
        <v>0</v>
      </c>
      <c r="N108" s="243"/>
      <c r="O108" s="243"/>
      <c r="P108" s="243"/>
      <c r="Q108" s="243"/>
      <c r="R108" s="243"/>
      <c r="S108" s="243"/>
      <c r="T108" s="144"/>
      <c r="U108" s="144"/>
      <c r="V108" s="144"/>
      <c r="W108" s="144"/>
      <c r="X108" s="144"/>
      <c r="Y108" s="144"/>
      <c r="Z108" s="144"/>
      <c r="AA108" s="144"/>
      <c r="AB108" s="144"/>
      <c r="AC108" s="144"/>
      <c r="AD108" s="144"/>
      <c r="AE108" s="144"/>
    </row>
    <row r="109" spans="1:31" ht="15.75" customHeight="1">
      <c r="A109" s="189">
        <f>Stückliste!A171</f>
        <v>0</v>
      </c>
      <c r="B109" s="145">
        <f>Stückliste!D171</f>
        <v>0</v>
      </c>
      <c r="C109" s="146">
        <f>Stückliste!H171</f>
        <v>0</v>
      </c>
      <c r="D109" s="146">
        <f>Stückliste!L171</f>
        <v>0</v>
      </c>
      <c r="E109" s="146">
        <f t="shared" si="10"/>
        <v>0</v>
      </c>
      <c r="F109" s="147">
        <f t="shared" si="11"/>
        <v>0</v>
      </c>
      <c r="G109" s="200">
        <f t="shared" si="12"/>
        <v>0</v>
      </c>
      <c r="H109" s="200">
        <f t="shared" si="13"/>
        <v>0</v>
      </c>
      <c r="I109" s="200">
        <f t="shared" si="14"/>
        <v>0</v>
      </c>
      <c r="J109" s="200">
        <f t="shared" si="15"/>
        <v>0</v>
      </c>
      <c r="K109" s="200">
        <f t="shared" si="16"/>
        <v>0</v>
      </c>
      <c r="L109" s="200">
        <f t="shared" si="17"/>
        <v>0</v>
      </c>
      <c r="M109" s="148">
        <f t="shared" si="18"/>
        <v>0</v>
      </c>
      <c r="N109" s="243"/>
      <c r="O109" s="243"/>
      <c r="P109" s="243"/>
      <c r="Q109" s="243"/>
      <c r="R109" s="243"/>
      <c r="S109" s="243"/>
      <c r="T109" s="144"/>
      <c r="U109" s="144"/>
      <c r="V109" s="144"/>
      <c r="W109" s="144"/>
      <c r="X109" s="144"/>
      <c r="Y109" s="144"/>
      <c r="Z109" s="144"/>
      <c r="AA109" s="144"/>
      <c r="AB109" s="144"/>
      <c r="AC109" s="144"/>
      <c r="AD109" s="144"/>
      <c r="AE109" s="144"/>
    </row>
    <row r="110" spans="1:31" ht="15.75" customHeight="1">
      <c r="A110" s="189">
        <f>Stückliste!A172</f>
        <v>0</v>
      </c>
      <c r="B110" s="145">
        <f>Stückliste!D172</f>
        <v>0</v>
      </c>
      <c r="C110" s="146">
        <f>Stückliste!H172</f>
        <v>0</v>
      </c>
      <c r="D110" s="146">
        <f>Stückliste!L172</f>
        <v>0</v>
      </c>
      <c r="E110" s="146">
        <f t="shared" si="10"/>
        <v>0</v>
      </c>
      <c r="F110" s="147">
        <f t="shared" si="11"/>
        <v>0</v>
      </c>
      <c r="G110" s="200">
        <f t="shared" si="12"/>
        <v>0</v>
      </c>
      <c r="H110" s="200">
        <f t="shared" si="13"/>
        <v>0</v>
      </c>
      <c r="I110" s="200">
        <f t="shared" si="14"/>
        <v>0</v>
      </c>
      <c r="J110" s="200">
        <f t="shared" si="15"/>
        <v>0</v>
      </c>
      <c r="K110" s="200">
        <f t="shared" si="16"/>
        <v>0</v>
      </c>
      <c r="L110" s="200">
        <f t="shared" si="17"/>
        <v>0</v>
      </c>
      <c r="M110" s="148">
        <f t="shared" si="18"/>
        <v>0</v>
      </c>
      <c r="N110" s="243"/>
      <c r="O110" s="243"/>
      <c r="P110" s="243"/>
      <c r="Q110" s="243"/>
      <c r="R110" s="243"/>
      <c r="S110" s="243"/>
      <c r="T110" s="144"/>
      <c r="U110" s="144"/>
      <c r="V110" s="144"/>
      <c r="W110" s="144"/>
      <c r="X110" s="144"/>
      <c r="Y110" s="144"/>
      <c r="Z110" s="144"/>
      <c r="AA110" s="144"/>
      <c r="AB110" s="144"/>
      <c r="AC110" s="144"/>
      <c r="AD110" s="144"/>
      <c r="AE110" s="144"/>
    </row>
    <row r="111" spans="1:31" ht="15.75" customHeight="1">
      <c r="A111" s="189">
        <f>Stückliste!A173</f>
        <v>0</v>
      </c>
      <c r="B111" s="145">
        <f>Stückliste!D173</f>
        <v>0</v>
      </c>
      <c r="C111" s="146">
        <f>Stückliste!H173</f>
        <v>0</v>
      </c>
      <c r="D111" s="146">
        <f>Stückliste!L173</f>
        <v>0</v>
      </c>
      <c r="E111" s="146">
        <f t="shared" si="10"/>
        <v>0</v>
      </c>
      <c r="F111" s="147">
        <f t="shared" si="11"/>
        <v>0</v>
      </c>
      <c r="G111" s="200">
        <f t="shared" si="12"/>
        <v>0</v>
      </c>
      <c r="H111" s="200">
        <f t="shared" si="13"/>
        <v>0</v>
      </c>
      <c r="I111" s="200">
        <f t="shared" si="14"/>
        <v>0</v>
      </c>
      <c r="J111" s="200">
        <f t="shared" si="15"/>
        <v>0</v>
      </c>
      <c r="K111" s="200">
        <f t="shared" si="16"/>
        <v>0</v>
      </c>
      <c r="L111" s="200">
        <f t="shared" si="17"/>
        <v>0</v>
      </c>
      <c r="M111" s="148">
        <f t="shared" si="18"/>
        <v>0</v>
      </c>
      <c r="N111" s="243"/>
      <c r="O111" s="243"/>
      <c r="P111" s="243"/>
      <c r="Q111" s="243"/>
      <c r="R111" s="243"/>
      <c r="S111" s="243"/>
      <c r="T111" s="144"/>
      <c r="U111" s="144"/>
      <c r="V111" s="144"/>
      <c r="W111" s="144"/>
      <c r="X111" s="144"/>
      <c r="Y111" s="144"/>
      <c r="Z111" s="144"/>
      <c r="AA111" s="144"/>
      <c r="AB111" s="144"/>
      <c r="AC111" s="144"/>
      <c r="AD111" s="144"/>
      <c r="AE111" s="144"/>
    </row>
    <row r="112" spans="1:31" ht="15.75" customHeight="1">
      <c r="A112" s="189">
        <f>Stückliste!A174</f>
        <v>0</v>
      </c>
      <c r="B112" s="145">
        <f>Stückliste!D174</f>
        <v>0</v>
      </c>
      <c r="C112" s="146">
        <f>Stückliste!H174</f>
        <v>0</v>
      </c>
      <c r="D112" s="146">
        <f>Stückliste!L174</f>
        <v>0</v>
      </c>
      <c r="E112" s="146">
        <f t="shared" si="10"/>
        <v>0</v>
      </c>
      <c r="F112" s="147">
        <f t="shared" si="11"/>
        <v>0</v>
      </c>
      <c r="G112" s="200">
        <f t="shared" si="12"/>
        <v>0</v>
      </c>
      <c r="H112" s="200">
        <f t="shared" si="13"/>
        <v>0</v>
      </c>
      <c r="I112" s="200">
        <f t="shared" si="14"/>
        <v>0</v>
      </c>
      <c r="J112" s="200">
        <f t="shared" si="15"/>
        <v>0</v>
      </c>
      <c r="K112" s="200">
        <f t="shared" si="16"/>
        <v>0</v>
      </c>
      <c r="L112" s="200">
        <f t="shared" si="17"/>
        <v>0</v>
      </c>
      <c r="M112" s="148">
        <f t="shared" si="18"/>
        <v>0</v>
      </c>
      <c r="N112" s="243"/>
      <c r="O112" s="243"/>
      <c r="P112" s="243"/>
      <c r="Q112" s="243"/>
      <c r="R112" s="243"/>
      <c r="S112" s="243"/>
      <c r="T112" s="144"/>
      <c r="U112" s="144"/>
      <c r="V112" s="144"/>
      <c r="W112" s="144"/>
      <c r="X112" s="144"/>
      <c r="Y112" s="144"/>
      <c r="Z112" s="144"/>
      <c r="AA112" s="144"/>
      <c r="AB112" s="144"/>
      <c r="AC112" s="144"/>
      <c r="AD112" s="144"/>
      <c r="AE112" s="144"/>
    </row>
    <row r="113" spans="1:31" ht="15.75" customHeight="1">
      <c r="A113" s="189">
        <f>Stückliste!A175</f>
        <v>0</v>
      </c>
      <c r="B113" s="145">
        <f>Stückliste!D175</f>
        <v>0</v>
      </c>
      <c r="C113" s="146">
        <f>Stückliste!H175</f>
        <v>0</v>
      </c>
      <c r="D113" s="146">
        <f>Stückliste!L175</f>
        <v>0</v>
      </c>
      <c r="E113" s="146">
        <f t="shared" si="10"/>
        <v>0</v>
      </c>
      <c r="F113" s="147">
        <f t="shared" si="11"/>
        <v>0</v>
      </c>
      <c r="G113" s="200">
        <f t="shared" si="12"/>
        <v>0</v>
      </c>
      <c r="H113" s="200">
        <f t="shared" si="13"/>
        <v>0</v>
      </c>
      <c r="I113" s="200">
        <f t="shared" si="14"/>
        <v>0</v>
      </c>
      <c r="J113" s="200">
        <f t="shared" si="15"/>
        <v>0</v>
      </c>
      <c r="K113" s="200">
        <f t="shared" si="16"/>
        <v>0</v>
      </c>
      <c r="L113" s="200">
        <f t="shared" si="17"/>
        <v>0</v>
      </c>
      <c r="M113" s="148">
        <f t="shared" si="18"/>
        <v>0</v>
      </c>
      <c r="N113" s="243"/>
      <c r="O113" s="243"/>
      <c r="P113" s="243"/>
      <c r="Q113" s="243"/>
      <c r="R113" s="243"/>
      <c r="S113" s="243"/>
      <c r="T113" s="144"/>
      <c r="U113" s="144"/>
      <c r="V113" s="144"/>
      <c r="W113" s="144"/>
      <c r="X113" s="144"/>
      <c r="Y113" s="144"/>
      <c r="Z113" s="144"/>
      <c r="AA113" s="144"/>
      <c r="AB113" s="144"/>
      <c r="AC113" s="144"/>
      <c r="AD113" s="144"/>
      <c r="AE113" s="144"/>
    </row>
    <row r="114" spans="1:31" ht="15.75" customHeight="1">
      <c r="A114" s="189">
        <f>Stückliste!A176</f>
        <v>0</v>
      </c>
      <c r="B114" s="145">
        <f>Stückliste!D176</f>
        <v>0</v>
      </c>
      <c r="C114" s="146">
        <f>Stückliste!H176</f>
        <v>0</v>
      </c>
      <c r="D114" s="146">
        <f>Stückliste!L176</f>
        <v>0</v>
      </c>
      <c r="E114" s="146">
        <f t="shared" si="10"/>
        <v>0</v>
      </c>
      <c r="F114" s="147">
        <f t="shared" si="11"/>
        <v>0</v>
      </c>
      <c r="G114" s="200">
        <f t="shared" si="12"/>
        <v>0</v>
      </c>
      <c r="H114" s="200">
        <f t="shared" si="13"/>
        <v>0</v>
      </c>
      <c r="I114" s="200">
        <f t="shared" si="14"/>
        <v>0</v>
      </c>
      <c r="J114" s="200">
        <f t="shared" si="15"/>
        <v>0</v>
      </c>
      <c r="K114" s="200">
        <f t="shared" si="16"/>
        <v>0</v>
      </c>
      <c r="L114" s="200">
        <f t="shared" si="17"/>
        <v>0</v>
      </c>
      <c r="M114" s="148">
        <f t="shared" si="18"/>
        <v>0</v>
      </c>
      <c r="N114" s="243"/>
      <c r="O114" s="243"/>
      <c r="P114" s="243"/>
      <c r="Q114" s="243"/>
      <c r="R114" s="243"/>
      <c r="S114" s="243"/>
      <c r="T114" s="144"/>
      <c r="U114" s="144"/>
      <c r="V114" s="144"/>
      <c r="W114" s="144"/>
      <c r="X114" s="144"/>
      <c r="Y114" s="144"/>
      <c r="Z114" s="144"/>
      <c r="AA114" s="144"/>
      <c r="AB114" s="144"/>
      <c r="AC114" s="144"/>
      <c r="AD114" s="144"/>
      <c r="AE114" s="144"/>
    </row>
    <row r="115" spans="1:31" ht="15.75" customHeight="1">
      <c r="A115" s="189">
        <f>Stückliste!A177</f>
        <v>0</v>
      </c>
      <c r="B115" s="145">
        <f>Stückliste!D177</f>
        <v>0</v>
      </c>
      <c r="C115" s="146">
        <f>Stückliste!H177</f>
        <v>0</v>
      </c>
      <c r="D115" s="146">
        <f>Stückliste!L177</f>
        <v>0</v>
      </c>
      <c r="E115" s="146">
        <f t="shared" si="10"/>
        <v>0</v>
      </c>
      <c r="F115" s="147">
        <f t="shared" si="11"/>
        <v>0</v>
      </c>
      <c r="G115" s="200">
        <f t="shared" si="12"/>
        <v>0</v>
      </c>
      <c r="H115" s="200">
        <f t="shared" si="13"/>
        <v>0</v>
      </c>
      <c r="I115" s="200">
        <f t="shared" si="14"/>
        <v>0</v>
      </c>
      <c r="J115" s="200">
        <f t="shared" si="15"/>
        <v>0</v>
      </c>
      <c r="K115" s="200">
        <f t="shared" si="16"/>
        <v>0</v>
      </c>
      <c r="L115" s="200">
        <f t="shared" si="17"/>
        <v>0</v>
      </c>
      <c r="M115" s="148">
        <f t="shared" si="18"/>
        <v>0</v>
      </c>
      <c r="N115" s="243"/>
      <c r="O115" s="243"/>
      <c r="P115" s="243"/>
      <c r="Q115" s="243"/>
      <c r="R115" s="243"/>
      <c r="S115" s="243"/>
      <c r="T115" s="144"/>
      <c r="U115" s="144"/>
      <c r="V115" s="144"/>
      <c r="W115" s="144"/>
      <c r="X115" s="144"/>
      <c r="Y115" s="144"/>
      <c r="Z115" s="144"/>
      <c r="AA115" s="144"/>
      <c r="AB115" s="144"/>
      <c r="AC115" s="144"/>
      <c r="AD115" s="144"/>
      <c r="AE115" s="144"/>
    </row>
    <row r="116" spans="1:31" ht="15.75" customHeight="1">
      <c r="A116" s="189">
        <f>Stückliste!A178</f>
        <v>0</v>
      </c>
      <c r="B116" s="145">
        <f>Stückliste!D178</f>
        <v>0</v>
      </c>
      <c r="C116" s="146">
        <f>Stückliste!H178</f>
        <v>0</v>
      </c>
      <c r="D116" s="146">
        <f>Stückliste!L178</f>
        <v>0</v>
      </c>
      <c r="E116" s="146">
        <f t="shared" si="10"/>
        <v>0</v>
      </c>
      <c r="F116" s="147">
        <f t="shared" si="11"/>
        <v>0</v>
      </c>
      <c r="G116" s="200">
        <f t="shared" si="12"/>
        <v>0</v>
      </c>
      <c r="H116" s="200">
        <f t="shared" si="13"/>
        <v>0</v>
      </c>
      <c r="I116" s="200">
        <f t="shared" si="14"/>
        <v>0</v>
      </c>
      <c r="J116" s="200">
        <f t="shared" si="15"/>
        <v>0</v>
      </c>
      <c r="K116" s="200">
        <f t="shared" si="16"/>
        <v>0</v>
      </c>
      <c r="L116" s="200">
        <f t="shared" si="17"/>
        <v>0</v>
      </c>
      <c r="M116" s="148">
        <f t="shared" si="18"/>
        <v>0</v>
      </c>
      <c r="N116" s="243"/>
      <c r="O116" s="243"/>
      <c r="P116" s="243"/>
      <c r="Q116" s="243"/>
      <c r="R116" s="243"/>
      <c r="S116" s="243"/>
      <c r="T116" s="144"/>
      <c r="U116" s="144"/>
      <c r="V116" s="144"/>
      <c r="W116" s="144"/>
      <c r="X116" s="144"/>
      <c r="Y116" s="144"/>
      <c r="Z116" s="144"/>
      <c r="AA116" s="144"/>
      <c r="AB116" s="144"/>
      <c r="AC116" s="144"/>
      <c r="AD116" s="144"/>
      <c r="AE116" s="144"/>
    </row>
    <row r="117" spans="1:31" ht="15.75" customHeight="1">
      <c r="A117" s="189">
        <f>Stückliste!A179</f>
        <v>0</v>
      </c>
      <c r="B117" s="145">
        <f>Stückliste!D179</f>
        <v>0</v>
      </c>
      <c r="C117" s="146">
        <f>Stückliste!H179</f>
        <v>0</v>
      </c>
      <c r="D117" s="146">
        <f>Stückliste!L179</f>
        <v>0</v>
      </c>
      <c r="E117" s="146">
        <f t="shared" si="10"/>
        <v>0</v>
      </c>
      <c r="F117" s="147">
        <f t="shared" si="11"/>
        <v>0</v>
      </c>
      <c r="G117" s="200">
        <f t="shared" si="12"/>
        <v>0</v>
      </c>
      <c r="H117" s="200">
        <f t="shared" si="13"/>
        <v>0</v>
      </c>
      <c r="I117" s="200">
        <f t="shared" si="14"/>
        <v>0</v>
      </c>
      <c r="J117" s="200">
        <f t="shared" si="15"/>
        <v>0</v>
      </c>
      <c r="K117" s="200">
        <f t="shared" si="16"/>
        <v>0</v>
      </c>
      <c r="L117" s="200">
        <f t="shared" si="17"/>
        <v>0</v>
      </c>
      <c r="M117" s="148">
        <f t="shared" si="18"/>
        <v>0</v>
      </c>
      <c r="N117" s="243"/>
      <c r="O117" s="243"/>
      <c r="P117" s="243"/>
      <c r="Q117" s="243"/>
      <c r="R117" s="243"/>
      <c r="S117" s="243"/>
      <c r="T117" s="144"/>
      <c r="U117" s="144"/>
      <c r="V117" s="144"/>
      <c r="W117" s="144"/>
      <c r="X117" s="144"/>
      <c r="Y117" s="144"/>
      <c r="Z117" s="144"/>
      <c r="AA117" s="144"/>
      <c r="AB117" s="144"/>
      <c r="AC117" s="144"/>
      <c r="AD117" s="144"/>
      <c r="AE117" s="144"/>
    </row>
    <row r="118" spans="1:31" ht="15.75" customHeight="1">
      <c r="A118" s="189">
        <f>Stückliste!A180</f>
        <v>0</v>
      </c>
      <c r="B118" s="145">
        <f>Stückliste!D180</f>
        <v>0</v>
      </c>
      <c r="C118" s="146">
        <f>Stückliste!H180</f>
        <v>0</v>
      </c>
      <c r="D118" s="146">
        <f>Stückliste!L180</f>
        <v>0</v>
      </c>
      <c r="E118" s="146">
        <f t="shared" si="10"/>
        <v>0</v>
      </c>
      <c r="F118" s="147">
        <f t="shared" si="11"/>
        <v>0</v>
      </c>
      <c r="G118" s="200">
        <f t="shared" si="12"/>
        <v>0</v>
      </c>
      <c r="H118" s="200">
        <f t="shared" si="13"/>
        <v>0</v>
      </c>
      <c r="I118" s="200">
        <f t="shared" si="14"/>
        <v>0</v>
      </c>
      <c r="J118" s="200">
        <f t="shared" si="15"/>
        <v>0</v>
      </c>
      <c r="K118" s="200">
        <f t="shared" si="16"/>
        <v>0</v>
      </c>
      <c r="L118" s="200">
        <f t="shared" si="17"/>
        <v>0</v>
      </c>
      <c r="M118" s="148">
        <f t="shared" si="18"/>
        <v>0</v>
      </c>
      <c r="N118" s="243"/>
      <c r="O118" s="243"/>
      <c r="P118" s="243"/>
      <c r="Q118" s="243"/>
      <c r="R118" s="243"/>
      <c r="S118" s="243"/>
      <c r="T118" s="144"/>
      <c r="U118" s="144"/>
      <c r="V118" s="144"/>
      <c r="W118" s="144"/>
      <c r="X118" s="144"/>
      <c r="Y118" s="144"/>
      <c r="Z118" s="144"/>
      <c r="AA118" s="144"/>
      <c r="AB118" s="144"/>
      <c r="AC118" s="144"/>
      <c r="AD118" s="144"/>
      <c r="AE118" s="144"/>
    </row>
    <row r="119" spans="1:31" ht="15.75" customHeight="1">
      <c r="A119" s="191">
        <f>Stückliste!A181</f>
        <v>0</v>
      </c>
      <c r="B119" s="192">
        <f>Stückliste!D181</f>
        <v>0</v>
      </c>
      <c r="C119" s="193">
        <f>Stückliste!H181</f>
        <v>0</v>
      </c>
      <c r="D119" s="193">
        <f>Stückliste!L181</f>
        <v>0</v>
      </c>
      <c r="E119" s="146">
        <f t="shared" si="10"/>
        <v>0</v>
      </c>
      <c r="F119" s="147">
        <f t="shared" si="11"/>
        <v>0</v>
      </c>
      <c r="G119" s="200">
        <f t="shared" si="12"/>
        <v>0</v>
      </c>
      <c r="H119" s="200">
        <f t="shared" si="13"/>
        <v>0</v>
      </c>
      <c r="I119" s="200">
        <f t="shared" si="14"/>
        <v>0</v>
      </c>
      <c r="J119" s="200">
        <f t="shared" si="15"/>
        <v>0</v>
      </c>
      <c r="K119" s="200">
        <f t="shared" si="16"/>
        <v>0</v>
      </c>
      <c r="L119" s="200">
        <f t="shared" si="17"/>
        <v>0</v>
      </c>
      <c r="M119" s="148">
        <f t="shared" si="18"/>
        <v>0</v>
      </c>
      <c r="N119" s="243"/>
      <c r="O119" s="243"/>
      <c r="P119" s="243"/>
      <c r="Q119" s="243"/>
      <c r="R119" s="243"/>
      <c r="S119" s="243"/>
      <c r="T119" s="144"/>
      <c r="U119" s="144"/>
      <c r="V119" s="144"/>
      <c r="W119" s="144"/>
      <c r="X119" s="144"/>
      <c r="Y119" s="144"/>
      <c r="Z119" s="144"/>
      <c r="AA119" s="144"/>
      <c r="AB119" s="144"/>
      <c r="AC119" s="144"/>
      <c r="AD119" s="144"/>
      <c r="AE119" s="144"/>
    </row>
    <row r="120" spans="1:31" ht="15.75" customHeight="1">
      <c r="A120" s="194"/>
      <c r="B120" s="195"/>
      <c r="C120" s="196"/>
      <c r="D120" s="196"/>
      <c r="E120" s="197"/>
      <c r="F120" s="197"/>
      <c r="G120" s="197"/>
      <c r="H120" s="197"/>
      <c r="I120" s="197"/>
      <c r="J120" s="197"/>
      <c r="K120" s="197"/>
      <c r="L120" s="197"/>
      <c r="M120" s="197"/>
      <c r="N120" s="144"/>
      <c r="O120" s="144"/>
      <c r="P120" s="144"/>
      <c r="Q120" s="144"/>
      <c r="R120" s="144"/>
      <c r="S120" s="144"/>
      <c r="T120" s="144"/>
      <c r="U120" s="144"/>
      <c r="V120" s="144"/>
      <c r="W120" s="144"/>
      <c r="X120" s="144"/>
      <c r="Y120" s="144"/>
      <c r="Z120" s="144"/>
      <c r="AA120" s="144"/>
      <c r="AB120" s="144"/>
      <c r="AC120" s="144"/>
      <c r="AD120" s="144"/>
      <c r="AE120" s="144"/>
    </row>
    <row r="121" spans="1:31" ht="15.75" customHeight="1">
      <c r="A121" s="194"/>
      <c r="B121" s="195"/>
      <c r="C121" s="196"/>
      <c r="D121" s="196"/>
      <c r="E121" s="197"/>
      <c r="F121" s="197"/>
      <c r="G121" s="197"/>
      <c r="H121" s="197"/>
      <c r="I121" s="197"/>
      <c r="J121" s="197"/>
      <c r="K121" s="197"/>
      <c r="L121" s="197"/>
      <c r="M121" s="197"/>
      <c r="N121" s="144"/>
      <c r="O121" s="144"/>
      <c r="P121" s="144"/>
      <c r="Q121" s="144"/>
      <c r="R121" s="144"/>
      <c r="S121" s="144"/>
      <c r="T121" s="144"/>
      <c r="U121" s="144"/>
      <c r="V121" s="144"/>
      <c r="W121" s="144"/>
      <c r="X121" s="144"/>
      <c r="Y121" s="144"/>
      <c r="Z121" s="144"/>
      <c r="AA121" s="144"/>
      <c r="AB121" s="144"/>
      <c r="AC121" s="144"/>
      <c r="AD121" s="144"/>
      <c r="AE121" s="144"/>
    </row>
    <row r="122" spans="1:31" ht="15.75" customHeight="1">
      <c r="A122" s="194"/>
      <c r="B122" s="195"/>
      <c r="C122" s="196"/>
      <c r="D122" s="196"/>
      <c r="E122" s="197"/>
      <c r="F122" s="197"/>
      <c r="G122" s="197"/>
      <c r="H122" s="197"/>
      <c r="I122" s="197"/>
      <c r="J122" s="197"/>
      <c r="K122" s="197"/>
      <c r="L122" s="197"/>
      <c r="M122" s="197"/>
      <c r="N122" s="144"/>
      <c r="O122" s="144"/>
      <c r="P122" s="144"/>
      <c r="Q122" s="144"/>
      <c r="R122" s="144"/>
      <c r="S122" s="144"/>
      <c r="T122" s="144"/>
      <c r="U122" s="144"/>
      <c r="V122" s="144"/>
      <c r="W122" s="144"/>
      <c r="X122" s="144"/>
      <c r="Y122" s="144"/>
      <c r="Z122" s="144"/>
      <c r="AA122" s="144"/>
      <c r="AB122" s="144"/>
      <c r="AC122" s="144"/>
      <c r="AD122" s="144"/>
      <c r="AE122" s="144"/>
    </row>
    <row r="123" spans="1:31" ht="15.75" customHeight="1">
      <c r="A123" s="194"/>
      <c r="B123" s="195"/>
      <c r="C123" s="196"/>
      <c r="D123" s="196"/>
      <c r="E123" s="197"/>
      <c r="F123" s="197"/>
      <c r="G123" s="197"/>
      <c r="H123" s="197"/>
      <c r="I123" s="197"/>
      <c r="J123" s="197"/>
      <c r="K123" s="197"/>
      <c r="L123" s="197"/>
      <c r="M123" s="197"/>
      <c r="N123" s="144"/>
      <c r="O123" s="144"/>
      <c r="P123" s="144"/>
      <c r="Q123" s="144"/>
      <c r="R123" s="144"/>
      <c r="S123" s="144"/>
      <c r="T123" s="144"/>
      <c r="U123" s="144"/>
      <c r="V123" s="144"/>
      <c r="W123" s="144"/>
      <c r="X123" s="144"/>
      <c r="Y123" s="144"/>
      <c r="Z123" s="144"/>
      <c r="AA123" s="144"/>
      <c r="AB123" s="144"/>
      <c r="AC123" s="144"/>
      <c r="AD123" s="144"/>
      <c r="AE123" s="144"/>
    </row>
    <row r="124" spans="1:31" ht="12.75">
      <c r="A124" s="194"/>
      <c r="B124" s="195"/>
      <c r="C124" s="196"/>
      <c r="D124" s="196"/>
      <c r="E124" s="197"/>
      <c r="F124" s="197"/>
      <c r="G124" s="197"/>
      <c r="H124" s="197"/>
      <c r="I124" s="197"/>
      <c r="J124" s="197"/>
      <c r="K124" s="197"/>
      <c r="L124" s="197"/>
      <c r="M124" s="197"/>
      <c r="N124" s="144"/>
      <c r="O124" s="144"/>
      <c r="P124" s="144"/>
      <c r="Q124" s="144"/>
      <c r="R124" s="144"/>
      <c r="S124" s="144"/>
      <c r="T124" s="144"/>
      <c r="U124" s="144"/>
      <c r="V124" s="144"/>
      <c r="W124" s="144"/>
      <c r="X124" s="144"/>
      <c r="Y124" s="144"/>
      <c r="Z124" s="144"/>
      <c r="AA124" s="144"/>
      <c r="AB124" s="144"/>
      <c r="AC124" s="144"/>
      <c r="AD124" s="144"/>
      <c r="AE124" s="144"/>
    </row>
    <row r="125" spans="1:31" ht="12.75">
      <c r="A125" s="194"/>
      <c r="B125" s="195"/>
      <c r="C125" s="196"/>
      <c r="D125" s="196"/>
      <c r="E125" s="197"/>
      <c r="F125" s="197"/>
      <c r="G125" s="197"/>
      <c r="H125" s="197"/>
      <c r="I125" s="197"/>
      <c r="J125" s="197"/>
      <c r="K125" s="197"/>
      <c r="L125" s="197"/>
      <c r="M125" s="197"/>
      <c r="N125" s="144"/>
      <c r="O125" s="144"/>
      <c r="P125" s="144"/>
      <c r="Q125" s="144"/>
      <c r="R125" s="144"/>
      <c r="S125" s="144"/>
      <c r="T125" s="144"/>
      <c r="U125" s="144"/>
      <c r="V125" s="144"/>
      <c r="W125" s="144"/>
      <c r="X125" s="144"/>
      <c r="Y125" s="144"/>
      <c r="Z125" s="144"/>
      <c r="AA125" s="144"/>
      <c r="AB125" s="144"/>
      <c r="AC125" s="144"/>
      <c r="AD125" s="144"/>
      <c r="AE125" s="144"/>
    </row>
    <row r="126" spans="1:31" ht="12.75">
      <c r="A126" s="194"/>
      <c r="B126" s="195"/>
      <c r="C126" s="196"/>
      <c r="D126" s="196"/>
      <c r="E126" s="197"/>
      <c r="F126" s="197"/>
      <c r="G126" s="197"/>
      <c r="H126" s="197"/>
      <c r="I126" s="197"/>
      <c r="J126" s="197"/>
      <c r="K126" s="197"/>
      <c r="L126" s="197"/>
      <c r="M126" s="197"/>
      <c r="N126" s="144"/>
      <c r="O126" s="144"/>
      <c r="P126" s="144"/>
      <c r="Q126" s="144"/>
      <c r="R126" s="144"/>
      <c r="S126" s="144"/>
      <c r="T126" s="144"/>
      <c r="U126" s="144"/>
      <c r="V126" s="144"/>
      <c r="W126" s="144"/>
      <c r="X126" s="144"/>
      <c r="Y126" s="144"/>
      <c r="Z126" s="144"/>
      <c r="AA126" s="144"/>
      <c r="AB126" s="144"/>
      <c r="AC126" s="144"/>
      <c r="AD126" s="144"/>
      <c r="AE126" s="144"/>
    </row>
    <row r="127" spans="1:31" ht="12.75">
      <c r="A127" s="194"/>
      <c r="B127" s="195"/>
      <c r="C127" s="196"/>
      <c r="D127" s="196"/>
      <c r="E127" s="197"/>
      <c r="F127" s="197"/>
      <c r="G127" s="197"/>
      <c r="H127" s="197"/>
      <c r="I127" s="197"/>
      <c r="J127" s="197"/>
      <c r="K127" s="197"/>
      <c r="L127" s="197"/>
      <c r="M127" s="197"/>
      <c r="N127" s="144"/>
      <c r="O127" s="144"/>
      <c r="P127" s="144"/>
      <c r="Q127" s="144"/>
      <c r="R127" s="144"/>
      <c r="S127" s="144"/>
      <c r="T127" s="144"/>
      <c r="U127" s="144"/>
      <c r="V127" s="144"/>
      <c r="W127" s="144"/>
      <c r="X127" s="144"/>
      <c r="Y127" s="144"/>
      <c r="Z127" s="144"/>
      <c r="AA127" s="144"/>
      <c r="AB127" s="144"/>
      <c r="AC127" s="144"/>
      <c r="AD127" s="144"/>
      <c r="AE127" s="144"/>
    </row>
    <row r="128" spans="1:31" ht="12.75">
      <c r="A128" s="144"/>
      <c r="B128" s="144"/>
      <c r="C128" s="144"/>
      <c r="D128" s="144"/>
      <c r="E128" s="144"/>
      <c r="F128" s="144"/>
      <c r="G128" s="144"/>
      <c r="H128" s="144"/>
      <c r="I128" s="144"/>
      <c r="J128" s="144"/>
      <c r="K128" s="144"/>
      <c r="L128" s="144"/>
      <c r="M128" s="144"/>
      <c r="N128" s="144"/>
      <c r="O128" s="144"/>
      <c r="P128" s="144"/>
      <c r="Q128" s="144"/>
      <c r="R128" s="144"/>
      <c r="S128" s="144"/>
      <c r="T128" s="144"/>
      <c r="U128" s="144"/>
      <c r="V128" s="144"/>
      <c r="W128" s="144"/>
      <c r="X128" s="144"/>
      <c r="Y128" s="144"/>
      <c r="Z128" s="144"/>
      <c r="AA128" s="144"/>
      <c r="AB128" s="144"/>
      <c r="AC128" s="144"/>
      <c r="AD128" s="144"/>
      <c r="AE128" s="144"/>
    </row>
    <row r="129" spans="1:31" ht="12.75">
      <c r="A129" s="144"/>
      <c r="B129" s="144"/>
      <c r="C129" s="144"/>
      <c r="D129" s="144"/>
      <c r="E129" s="144"/>
      <c r="F129" s="144"/>
      <c r="G129" s="144"/>
      <c r="H129" s="144"/>
      <c r="I129" s="144"/>
      <c r="J129" s="144"/>
      <c r="K129" s="144"/>
      <c r="L129" s="144"/>
      <c r="M129" s="144"/>
      <c r="N129" s="144"/>
      <c r="O129" s="144"/>
      <c r="P129" s="144"/>
      <c r="Q129" s="144"/>
      <c r="R129" s="144"/>
      <c r="S129" s="144"/>
      <c r="T129" s="144"/>
      <c r="U129" s="144"/>
      <c r="V129" s="144"/>
      <c r="W129" s="144"/>
      <c r="X129" s="144"/>
      <c r="Y129" s="144"/>
      <c r="Z129" s="144"/>
      <c r="AA129" s="144"/>
      <c r="AB129" s="144"/>
      <c r="AC129" s="144"/>
      <c r="AD129" s="144"/>
      <c r="AE129" s="144"/>
    </row>
    <row r="130" spans="1:31" ht="12.75">
      <c r="A130" s="144"/>
      <c r="B130" s="144"/>
      <c r="C130" s="144"/>
      <c r="D130" s="144"/>
      <c r="E130" s="144"/>
      <c r="F130" s="144"/>
      <c r="G130" s="144"/>
      <c r="H130" s="144"/>
      <c r="I130" s="144"/>
      <c r="J130" s="144"/>
      <c r="K130" s="144"/>
      <c r="L130" s="144"/>
      <c r="M130" s="144"/>
      <c r="N130" s="144"/>
      <c r="O130" s="144"/>
      <c r="P130" s="144"/>
      <c r="Q130" s="144"/>
      <c r="R130" s="144"/>
      <c r="S130" s="144"/>
      <c r="T130" s="144"/>
      <c r="U130" s="144"/>
      <c r="V130" s="144"/>
      <c r="W130" s="144"/>
      <c r="X130" s="144"/>
      <c r="Y130" s="144"/>
      <c r="Z130" s="144"/>
      <c r="AA130" s="144"/>
      <c r="AB130" s="144"/>
      <c r="AC130" s="144"/>
      <c r="AD130" s="144"/>
      <c r="AE130" s="144"/>
    </row>
    <row r="131" spans="1:31" ht="12.75">
      <c r="A131" s="144"/>
      <c r="B131" s="144"/>
      <c r="C131" s="144"/>
      <c r="D131" s="144"/>
      <c r="E131" s="144"/>
      <c r="F131" s="144"/>
      <c r="G131" s="144"/>
      <c r="H131" s="144"/>
      <c r="I131" s="144"/>
      <c r="J131" s="144"/>
      <c r="K131" s="144"/>
      <c r="L131" s="144"/>
      <c r="M131" s="144"/>
      <c r="N131" s="144"/>
      <c r="O131" s="144"/>
      <c r="P131" s="144"/>
      <c r="Q131" s="144"/>
      <c r="R131" s="144"/>
      <c r="S131" s="144"/>
      <c r="T131" s="144"/>
      <c r="U131" s="144"/>
      <c r="V131" s="144"/>
      <c r="W131" s="144"/>
      <c r="X131" s="144"/>
      <c r="Y131" s="144"/>
      <c r="Z131" s="144"/>
      <c r="AA131" s="144"/>
      <c r="AB131" s="144"/>
      <c r="AC131" s="144"/>
      <c r="AD131" s="144"/>
      <c r="AE131" s="144"/>
    </row>
    <row r="132" spans="1:31" ht="12.75">
      <c r="A132" s="144"/>
      <c r="B132" s="144"/>
      <c r="C132" s="144"/>
      <c r="D132" s="144"/>
      <c r="E132" s="144"/>
      <c r="F132" s="144"/>
      <c r="G132" s="144"/>
      <c r="H132" s="144"/>
      <c r="I132" s="144"/>
      <c r="J132" s="144"/>
      <c r="K132" s="144"/>
      <c r="L132" s="144"/>
      <c r="M132" s="144"/>
      <c r="N132" s="144"/>
      <c r="O132" s="144"/>
      <c r="P132" s="144"/>
      <c r="Q132" s="144"/>
      <c r="R132" s="144"/>
      <c r="S132" s="144"/>
      <c r="T132" s="144"/>
      <c r="U132" s="144"/>
      <c r="V132" s="144"/>
      <c r="W132" s="144"/>
      <c r="X132" s="144"/>
      <c r="Y132" s="144"/>
      <c r="Z132" s="144"/>
      <c r="AA132" s="144"/>
      <c r="AB132" s="144"/>
      <c r="AC132" s="144"/>
      <c r="AD132" s="144"/>
      <c r="AE132" s="144"/>
    </row>
    <row r="133" spans="1:31" ht="12.75">
      <c r="A133" s="144"/>
      <c r="B133" s="144"/>
      <c r="C133" s="144"/>
      <c r="D133" s="144"/>
      <c r="E133" s="144"/>
      <c r="F133" s="144"/>
      <c r="G133" s="144"/>
      <c r="H133" s="144"/>
      <c r="I133" s="144"/>
      <c r="J133" s="144"/>
      <c r="K133" s="144"/>
      <c r="L133" s="144"/>
      <c r="M133" s="144"/>
      <c r="N133" s="144"/>
      <c r="O133" s="144"/>
      <c r="P133" s="144"/>
      <c r="Q133" s="144"/>
      <c r="R133" s="144"/>
      <c r="S133" s="144"/>
      <c r="T133" s="144"/>
      <c r="U133" s="144"/>
      <c r="V133" s="144"/>
      <c r="W133" s="144"/>
      <c r="X133" s="144"/>
      <c r="Y133" s="144"/>
      <c r="Z133" s="144"/>
      <c r="AA133" s="144"/>
      <c r="AB133" s="144"/>
      <c r="AC133" s="144"/>
      <c r="AD133" s="144"/>
      <c r="AE133" s="144"/>
    </row>
    <row r="134" spans="1:31" ht="12.75">
      <c r="A134" s="144"/>
      <c r="B134" s="144"/>
      <c r="C134" s="144"/>
      <c r="D134" s="144"/>
      <c r="E134" s="144"/>
      <c r="F134" s="144"/>
      <c r="G134" s="144"/>
      <c r="H134" s="144"/>
      <c r="I134" s="144"/>
      <c r="J134" s="144"/>
      <c r="K134" s="144"/>
      <c r="L134" s="144"/>
      <c r="M134" s="144"/>
      <c r="N134" s="144"/>
      <c r="O134" s="144"/>
      <c r="P134" s="144"/>
      <c r="Q134" s="144"/>
      <c r="R134" s="144"/>
      <c r="S134" s="144"/>
      <c r="T134" s="144"/>
      <c r="U134" s="144"/>
      <c r="V134" s="144"/>
      <c r="W134" s="144"/>
      <c r="X134" s="144"/>
      <c r="Y134" s="144"/>
      <c r="Z134" s="144"/>
      <c r="AA134" s="144"/>
      <c r="AB134" s="144"/>
      <c r="AC134" s="144"/>
      <c r="AD134" s="144"/>
      <c r="AE134" s="144"/>
    </row>
    <row r="135" spans="1:31" ht="12.75">
      <c r="A135" s="144"/>
      <c r="B135" s="144"/>
      <c r="C135" s="144"/>
      <c r="D135" s="144"/>
      <c r="E135" s="144"/>
      <c r="F135" s="144"/>
      <c r="G135" s="144"/>
      <c r="H135" s="144"/>
      <c r="I135" s="144"/>
      <c r="J135" s="144"/>
      <c r="K135" s="144"/>
      <c r="L135" s="144"/>
      <c r="M135" s="144"/>
      <c r="N135" s="144"/>
      <c r="O135" s="144"/>
      <c r="P135" s="144"/>
      <c r="Q135" s="144"/>
      <c r="R135" s="144"/>
      <c r="S135" s="144"/>
      <c r="T135" s="144"/>
      <c r="U135" s="144"/>
      <c r="V135" s="144"/>
      <c r="W135" s="144"/>
      <c r="X135" s="144"/>
      <c r="Y135" s="144"/>
      <c r="Z135" s="144"/>
      <c r="AA135" s="144"/>
      <c r="AB135" s="144"/>
      <c r="AC135" s="144"/>
      <c r="AD135" s="144"/>
      <c r="AE135" s="144"/>
    </row>
    <row r="136" spans="1:31" ht="12.75">
      <c r="A136" s="144"/>
      <c r="B136" s="144"/>
      <c r="C136" s="144"/>
      <c r="D136" s="144"/>
      <c r="E136" s="144"/>
      <c r="F136" s="144"/>
      <c r="G136" s="144"/>
      <c r="H136" s="144"/>
      <c r="I136" s="144"/>
      <c r="J136" s="144"/>
      <c r="K136" s="144"/>
      <c r="L136" s="144"/>
      <c r="M136" s="144"/>
      <c r="N136" s="144"/>
      <c r="O136" s="144"/>
      <c r="P136" s="144"/>
      <c r="Q136" s="144"/>
      <c r="R136" s="144"/>
      <c r="S136" s="144"/>
      <c r="T136" s="144"/>
      <c r="U136" s="144"/>
      <c r="V136" s="144"/>
      <c r="W136" s="144"/>
      <c r="X136" s="144"/>
      <c r="Y136" s="144"/>
      <c r="Z136" s="144"/>
      <c r="AA136" s="144"/>
      <c r="AB136" s="144"/>
      <c r="AC136" s="144"/>
      <c r="AD136" s="144"/>
      <c r="AE136" s="144"/>
    </row>
    <row r="137" spans="1:31" ht="12.75">
      <c r="A137" s="144"/>
      <c r="B137" s="144"/>
      <c r="C137" s="144"/>
      <c r="D137" s="144"/>
      <c r="E137" s="144"/>
      <c r="F137" s="144"/>
      <c r="G137" s="144"/>
      <c r="H137" s="144"/>
      <c r="I137" s="144"/>
      <c r="J137" s="144"/>
      <c r="K137" s="144"/>
      <c r="L137" s="144"/>
      <c r="M137" s="144"/>
      <c r="N137" s="144"/>
      <c r="O137" s="144"/>
      <c r="P137" s="144"/>
      <c r="Q137" s="144"/>
      <c r="R137" s="144"/>
      <c r="S137" s="144"/>
      <c r="T137" s="144"/>
      <c r="U137" s="144"/>
      <c r="V137" s="144"/>
      <c r="W137" s="144"/>
      <c r="X137" s="144"/>
      <c r="Y137" s="144"/>
      <c r="Z137" s="144"/>
      <c r="AA137" s="144"/>
      <c r="AB137" s="144"/>
      <c r="AC137" s="144"/>
      <c r="AD137" s="144"/>
      <c r="AE137" s="144"/>
    </row>
    <row r="138" spans="1:31" ht="12.75">
      <c r="A138" s="144"/>
      <c r="B138" s="144"/>
      <c r="C138" s="144"/>
      <c r="D138" s="144"/>
      <c r="E138" s="144"/>
      <c r="F138" s="144"/>
      <c r="G138" s="144"/>
      <c r="H138" s="144"/>
      <c r="I138" s="144"/>
      <c r="J138" s="144"/>
      <c r="K138" s="144"/>
      <c r="L138" s="144"/>
      <c r="M138" s="144"/>
      <c r="N138" s="144"/>
      <c r="O138" s="144"/>
      <c r="P138" s="144"/>
      <c r="Q138" s="144"/>
      <c r="R138" s="144"/>
      <c r="S138" s="144"/>
      <c r="T138" s="144"/>
      <c r="U138" s="144"/>
      <c r="V138" s="144"/>
      <c r="W138" s="144"/>
      <c r="X138" s="144"/>
      <c r="Y138" s="144"/>
      <c r="Z138" s="144"/>
      <c r="AA138" s="144"/>
      <c r="AB138" s="144"/>
      <c r="AC138" s="144"/>
      <c r="AD138" s="144"/>
      <c r="AE138" s="144"/>
    </row>
    <row r="139" spans="1:31" ht="12.75">
      <c r="A139" s="144"/>
      <c r="B139" s="144"/>
      <c r="C139" s="144"/>
      <c r="D139" s="144"/>
      <c r="E139" s="144"/>
      <c r="F139" s="144"/>
      <c r="G139" s="144"/>
      <c r="H139" s="144"/>
      <c r="I139" s="144"/>
      <c r="J139" s="144"/>
      <c r="K139" s="144"/>
      <c r="L139" s="144"/>
      <c r="M139" s="144"/>
      <c r="N139" s="144"/>
      <c r="O139" s="144"/>
      <c r="P139" s="144"/>
      <c r="Q139" s="144"/>
      <c r="R139" s="144"/>
      <c r="S139" s="144"/>
      <c r="T139" s="144"/>
      <c r="U139" s="144"/>
      <c r="V139" s="144"/>
      <c r="W139" s="144"/>
      <c r="X139" s="144"/>
      <c r="Y139" s="144"/>
      <c r="Z139" s="144"/>
      <c r="AA139" s="144"/>
      <c r="AB139" s="144"/>
      <c r="AC139" s="144"/>
      <c r="AD139" s="144"/>
      <c r="AE139" s="144"/>
    </row>
    <row r="140" spans="1:31" ht="12.75">
      <c r="A140" s="144"/>
      <c r="B140" s="144"/>
      <c r="C140" s="144"/>
      <c r="D140" s="144"/>
      <c r="E140" s="144"/>
      <c r="F140" s="144"/>
      <c r="G140" s="144"/>
      <c r="H140" s="144"/>
      <c r="I140" s="144"/>
      <c r="J140" s="144"/>
      <c r="K140" s="144"/>
      <c r="L140" s="144"/>
      <c r="M140" s="144"/>
      <c r="N140" s="144"/>
      <c r="O140" s="144"/>
      <c r="P140" s="144"/>
      <c r="Q140" s="144"/>
      <c r="R140" s="144"/>
      <c r="S140" s="144"/>
      <c r="T140" s="144"/>
      <c r="U140" s="144"/>
      <c r="V140" s="144"/>
      <c r="W140" s="144"/>
      <c r="X140" s="144"/>
      <c r="Y140" s="144"/>
      <c r="Z140" s="144"/>
      <c r="AA140" s="144"/>
      <c r="AB140" s="144"/>
      <c r="AC140" s="144"/>
      <c r="AD140" s="144"/>
      <c r="AE140" s="144"/>
    </row>
    <row r="141" spans="1:31" ht="12.75">
      <c r="A141" s="144"/>
      <c r="B141" s="144"/>
      <c r="C141" s="144"/>
      <c r="D141" s="144"/>
      <c r="E141" s="144"/>
      <c r="F141" s="144"/>
      <c r="G141" s="144"/>
      <c r="H141" s="144"/>
      <c r="I141" s="144"/>
      <c r="J141" s="144"/>
      <c r="K141" s="144"/>
      <c r="L141" s="144"/>
      <c r="M141" s="144"/>
      <c r="N141" s="144"/>
      <c r="O141" s="144"/>
      <c r="P141" s="144"/>
      <c r="Q141" s="144"/>
      <c r="R141" s="144"/>
      <c r="S141" s="144"/>
      <c r="T141" s="144"/>
      <c r="U141" s="144"/>
      <c r="V141" s="144"/>
      <c r="W141" s="144"/>
      <c r="X141" s="144"/>
      <c r="Y141" s="144"/>
      <c r="Z141" s="144"/>
      <c r="AA141" s="144"/>
      <c r="AB141" s="144"/>
      <c r="AC141" s="144"/>
      <c r="AD141" s="144"/>
      <c r="AE141" s="144"/>
    </row>
    <row r="142" spans="1:31" ht="12.75">
      <c r="A142" s="144"/>
      <c r="B142" s="144"/>
      <c r="C142" s="144"/>
      <c r="D142" s="144"/>
      <c r="E142" s="144"/>
      <c r="F142" s="144"/>
      <c r="G142" s="144"/>
      <c r="H142" s="144"/>
      <c r="I142" s="144"/>
      <c r="J142" s="144"/>
      <c r="K142" s="144"/>
      <c r="L142" s="144"/>
      <c r="M142" s="144"/>
      <c r="N142" s="144"/>
      <c r="O142" s="144"/>
      <c r="P142" s="144"/>
      <c r="Q142" s="144"/>
      <c r="R142" s="144"/>
      <c r="S142" s="144"/>
      <c r="T142" s="144"/>
      <c r="U142" s="144"/>
      <c r="V142" s="144"/>
      <c r="W142" s="144"/>
      <c r="X142" s="144"/>
      <c r="Y142" s="144"/>
      <c r="Z142" s="144"/>
      <c r="AA142" s="144"/>
      <c r="AB142" s="144"/>
      <c r="AC142" s="144"/>
      <c r="AD142" s="144"/>
      <c r="AE142" s="144"/>
    </row>
    <row r="143" spans="1:31" ht="12.75">
      <c r="A143" s="144"/>
      <c r="B143" s="144"/>
      <c r="C143" s="144"/>
      <c r="D143" s="144"/>
      <c r="E143" s="144"/>
      <c r="F143" s="144"/>
      <c r="G143" s="144"/>
      <c r="H143" s="144"/>
      <c r="I143" s="144"/>
      <c r="J143" s="144"/>
      <c r="K143" s="144"/>
      <c r="L143" s="144"/>
      <c r="M143" s="144"/>
      <c r="N143" s="144"/>
      <c r="O143" s="144"/>
      <c r="P143" s="144"/>
      <c r="Q143" s="144"/>
      <c r="R143" s="144"/>
      <c r="S143" s="144"/>
      <c r="T143" s="144"/>
      <c r="U143" s="144"/>
      <c r="V143" s="144"/>
      <c r="W143" s="144"/>
      <c r="X143" s="144"/>
      <c r="Y143" s="144"/>
      <c r="Z143" s="144"/>
      <c r="AA143" s="144"/>
      <c r="AB143" s="144"/>
      <c r="AC143" s="144"/>
      <c r="AD143" s="144"/>
      <c r="AE143" s="144"/>
    </row>
    <row r="144" spans="1:31" ht="12.75">
      <c r="A144" s="144"/>
      <c r="B144" s="144"/>
      <c r="C144" s="144"/>
      <c r="D144" s="144"/>
      <c r="E144" s="144"/>
      <c r="F144" s="144"/>
      <c r="G144" s="144"/>
      <c r="H144" s="144"/>
      <c r="I144" s="144"/>
      <c r="J144" s="144"/>
      <c r="K144" s="144"/>
      <c r="L144" s="144"/>
      <c r="M144" s="144"/>
      <c r="N144" s="144"/>
      <c r="O144" s="144"/>
      <c r="P144" s="144"/>
      <c r="Q144" s="144"/>
      <c r="R144" s="144"/>
      <c r="S144" s="144"/>
      <c r="T144" s="144"/>
      <c r="U144" s="144"/>
      <c r="V144" s="144"/>
      <c r="W144" s="144"/>
      <c r="X144" s="144"/>
      <c r="Y144" s="144"/>
      <c r="Z144" s="144"/>
      <c r="AA144" s="144"/>
      <c r="AB144" s="144"/>
      <c r="AC144" s="144"/>
      <c r="AD144" s="144"/>
      <c r="AE144" s="144"/>
    </row>
    <row r="145" spans="1:31" ht="12.75">
      <c r="A145" s="144"/>
      <c r="B145" s="144"/>
      <c r="C145" s="144"/>
      <c r="D145" s="144"/>
      <c r="E145" s="144"/>
      <c r="F145" s="144"/>
      <c r="G145" s="144"/>
      <c r="H145" s="144"/>
      <c r="I145" s="144"/>
      <c r="J145" s="144"/>
      <c r="K145" s="144"/>
      <c r="L145" s="144"/>
      <c r="M145" s="144"/>
      <c r="N145" s="144"/>
      <c r="O145" s="144"/>
      <c r="P145" s="144"/>
      <c r="Q145" s="144"/>
      <c r="R145" s="144"/>
      <c r="S145" s="144"/>
      <c r="T145" s="144"/>
      <c r="U145" s="144"/>
      <c r="V145" s="144"/>
      <c r="W145" s="144"/>
      <c r="X145" s="144"/>
      <c r="Y145" s="144"/>
      <c r="Z145" s="144"/>
      <c r="AA145" s="144"/>
      <c r="AB145" s="144"/>
      <c r="AC145" s="144"/>
      <c r="AD145" s="144"/>
      <c r="AE145" s="144"/>
    </row>
    <row r="146" spans="1:31" ht="12.75">
      <c r="A146" s="144"/>
      <c r="B146" s="144"/>
      <c r="C146" s="144"/>
      <c r="D146" s="144"/>
      <c r="E146" s="144"/>
      <c r="F146" s="144"/>
      <c r="G146" s="144"/>
      <c r="H146" s="144"/>
      <c r="I146" s="144"/>
      <c r="J146" s="144"/>
      <c r="K146" s="144"/>
      <c r="L146" s="144"/>
      <c r="M146" s="144"/>
      <c r="N146" s="144"/>
      <c r="O146" s="144"/>
      <c r="P146" s="144"/>
      <c r="Q146" s="144"/>
      <c r="R146" s="144"/>
      <c r="S146" s="144"/>
      <c r="T146" s="144"/>
      <c r="U146" s="144"/>
      <c r="V146" s="144"/>
      <c r="W146" s="144"/>
      <c r="X146" s="144"/>
      <c r="Y146" s="144"/>
      <c r="Z146" s="144"/>
      <c r="AA146" s="144"/>
      <c r="AB146" s="144"/>
      <c r="AC146" s="144"/>
      <c r="AD146" s="144"/>
      <c r="AE146" s="144"/>
    </row>
    <row r="147" spans="1:31" ht="12.75">
      <c r="A147" s="144"/>
      <c r="B147" s="144"/>
      <c r="C147" s="144"/>
      <c r="D147" s="144"/>
      <c r="E147" s="144"/>
      <c r="F147" s="144"/>
      <c r="G147" s="144"/>
      <c r="H147" s="144"/>
      <c r="I147" s="144"/>
      <c r="J147" s="144"/>
      <c r="K147" s="144"/>
      <c r="L147" s="144"/>
      <c r="M147" s="144"/>
      <c r="N147" s="144"/>
      <c r="O147" s="144"/>
      <c r="P147" s="144"/>
      <c r="Q147" s="144"/>
      <c r="R147" s="144"/>
      <c r="S147" s="144"/>
      <c r="T147" s="144"/>
      <c r="U147" s="144"/>
      <c r="V147" s="144"/>
      <c r="W147" s="144"/>
      <c r="X147" s="144"/>
      <c r="Y147" s="144"/>
      <c r="Z147" s="144"/>
      <c r="AA147" s="144"/>
      <c r="AB147" s="144"/>
      <c r="AC147" s="144"/>
      <c r="AD147" s="144"/>
      <c r="AE147" s="144"/>
    </row>
    <row r="148" spans="1:31" ht="12.75">
      <c r="A148" s="144"/>
      <c r="B148" s="144"/>
      <c r="C148" s="144"/>
      <c r="D148" s="144"/>
      <c r="E148" s="144"/>
      <c r="F148" s="144"/>
      <c r="G148" s="144"/>
      <c r="H148" s="144"/>
      <c r="I148" s="144"/>
      <c r="J148" s="144"/>
      <c r="K148" s="144"/>
      <c r="L148" s="144"/>
      <c r="M148" s="144"/>
      <c r="N148" s="144"/>
      <c r="O148" s="144"/>
      <c r="P148" s="144"/>
      <c r="Q148" s="144"/>
      <c r="R148" s="144"/>
      <c r="S148" s="144"/>
      <c r="T148" s="144"/>
      <c r="U148" s="144"/>
      <c r="V148" s="144"/>
      <c r="W148" s="144"/>
      <c r="X148" s="144"/>
      <c r="Y148" s="144"/>
      <c r="Z148" s="144"/>
      <c r="AA148" s="144"/>
      <c r="AB148" s="144"/>
      <c r="AC148" s="144"/>
      <c r="AD148" s="144"/>
      <c r="AE148" s="144"/>
    </row>
    <row r="149" spans="1:31" ht="12.75">
      <c r="A149" s="144"/>
      <c r="B149" s="144"/>
      <c r="C149" s="144"/>
      <c r="D149" s="144"/>
      <c r="E149" s="144"/>
      <c r="F149" s="144"/>
      <c r="G149" s="144"/>
      <c r="H149" s="144"/>
      <c r="I149" s="144"/>
      <c r="J149" s="144"/>
      <c r="K149" s="144"/>
      <c r="L149" s="144"/>
      <c r="M149" s="144"/>
      <c r="N149" s="144"/>
      <c r="O149" s="144"/>
      <c r="P149" s="144"/>
      <c r="Q149" s="144"/>
      <c r="R149" s="144"/>
      <c r="S149" s="144"/>
      <c r="T149" s="144"/>
      <c r="U149" s="144"/>
      <c r="V149" s="144"/>
      <c r="W149" s="144"/>
      <c r="X149" s="144"/>
      <c r="Y149" s="144"/>
      <c r="Z149" s="144"/>
      <c r="AA149" s="144"/>
      <c r="AB149" s="144"/>
      <c r="AC149" s="144"/>
      <c r="AD149" s="144"/>
      <c r="AE149" s="144"/>
    </row>
    <row r="150" spans="1:31" ht="12.75">
      <c r="A150" s="144"/>
      <c r="B150" s="144"/>
      <c r="C150" s="144"/>
      <c r="D150" s="144"/>
      <c r="E150" s="144"/>
      <c r="F150" s="144"/>
      <c r="G150" s="144"/>
      <c r="H150" s="144"/>
      <c r="I150" s="144"/>
      <c r="J150" s="144"/>
      <c r="K150" s="144"/>
      <c r="L150" s="144"/>
      <c r="M150" s="144"/>
      <c r="N150" s="144"/>
      <c r="O150" s="144"/>
      <c r="P150" s="144"/>
      <c r="Q150" s="144"/>
      <c r="R150" s="144"/>
      <c r="S150" s="144"/>
      <c r="T150" s="144"/>
      <c r="U150" s="144"/>
      <c r="V150" s="144"/>
      <c r="W150" s="144"/>
      <c r="X150" s="144"/>
      <c r="Y150" s="144"/>
      <c r="Z150" s="144"/>
      <c r="AA150" s="144"/>
      <c r="AB150" s="144"/>
      <c r="AC150" s="144"/>
      <c r="AD150" s="144"/>
      <c r="AE150" s="144"/>
    </row>
    <row r="151" spans="1:31" ht="12.75">
      <c r="A151" s="144"/>
      <c r="B151" s="144"/>
      <c r="C151" s="144"/>
      <c r="D151" s="144"/>
      <c r="E151" s="144"/>
      <c r="F151" s="144"/>
      <c r="G151" s="144"/>
      <c r="H151" s="144"/>
      <c r="I151" s="144"/>
      <c r="J151" s="144"/>
      <c r="K151" s="144"/>
      <c r="L151" s="144"/>
      <c r="M151" s="144"/>
      <c r="N151" s="144"/>
      <c r="O151" s="144"/>
      <c r="P151" s="144"/>
      <c r="Q151" s="144"/>
      <c r="R151" s="144"/>
      <c r="S151" s="144"/>
      <c r="T151" s="144"/>
      <c r="U151" s="144"/>
      <c r="V151" s="144"/>
      <c r="W151" s="144"/>
      <c r="X151" s="144"/>
      <c r="Y151" s="144"/>
      <c r="Z151" s="144"/>
      <c r="AA151" s="144"/>
      <c r="AB151" s="144"/>
      <c r="AC151" s="144"/>
      <c r="AD151" s="144"/>
      <c r="AE151" s="144"/>
    </row>
    <row r="152" spans="1:31" ht="12.75">
      <c r="A152" s="144"/>
      <c r="B152" s="144"/>
      <c r="C152" s="144"/>
      <c r="D152" s="144"/>
      <c r="E152" s="144"/>
      <c r="F152" s="144"/>
      <c r="G152" s="144"/>
      <c r="H152" s="144"/>
      <c r="I152" s="144"/>
      <c r="J152" s="144"/>
      <c r="K152" s="144"/>
      <c r="L152" s="144"/>
      <c r="M152" s="144"/>
      <c r="N152" s="144"/>
      <c r="O152" s="144"/>
      <c r="P152" s="144"/>
      <c r="Q152" s="144"/>
      <c r="R152" s="144"/>
      <c r="S152" s="144"/>
      <c r="T152" s="144"/>
      <c r="U152" s="144"/>
      <c r="V152" s="144"/>
      <c r="W152" s="144"/>
      <c r="X152" s="144"/>
      <c r="Y152" s="144"/>
      <c r="Z152" s="144"/>
      <c r="AA152" s="144"/>
      <c r="AB152" s="144"/>
      <c r="AC152" s="144"/>
      <c r="AD152" s="144"/>
      <c r="AE152" s="144"/>
    </row>
    <row r="153" spans="1:31" ht="12.75">
      <c r="A153" s="144"/>
      <c r="B153" s="144"/>
      <c r="C153" s="144"/>
      <c r="D153" s="144"/>
      <c r="E153" s="144"/>
      <c r="F153" s="144"/>
      <c r="G153" s="144"/>
      <c r="H153" s="144"/>
      <c r="I153" s="144"/>
      <c r="J153" s="144"/>
      <c r="K153" s="144"/>
      <c r="L153" s="144"/>
      <c r="M153" s="144"/>
      <c r="N153" s="144"/>
      <c r="O153" s="144"/>
      <c r="P153" s="144"/>
      <c r="Q153" s="144"/>
      <c r="R153" s="144"/>
      <c r="S153" s="144"/>
      <c r="T153" s="144"/>
      <c r="U153" s="144"/>
      <c r="V153" s="144"/>
      <c r="W153" s="144"/>
      <c r="X153" s="144"/>
      <c r="Y153" s="144"/>
      <c r="Z153" s="144"/>
      <c r="AA153" s="144"/>
      <c r="AB153" s="144"/>
      <c r="AC153" s="144"/>
      <c r="AD153" s="144"/>
      <c r="AE153" s="144"/>
    </row>
    <row r="154" spans="1:31" ht="12.75">
      <c r="A154" s="144"/>
      <c r="B154" s="144"/>
      <c r="C154" s="144"/>
      <c r="D154" s="144"/>
      <c r="E154" s="144"/>
      <c r="F154" s="144"/>
      <c r="G154" s="144"/>
      <c r="H154" s="144"/>
      <c r="I154" s="144"/>
      <c r="J154" s="144"/>
      <c r="K154" s="144"/>
      <c r="L154" s="144"/>
      <c r="M154" s="144"/>
      <c r="N154" s="144"/>
      <c r="O154" s="144"/>
      <c r="P154" s="144"/>
      <c r="Q154" s="144"/>
      <c r="R154" s="144"/>
      <c r="S154" s="144"/>
      <c r="T154" s="144"/>
      <c r="U154" s="144"/>
      <c r="V154" s="144"/>
      <c r="W154" s="144"/>
      <c r="X154" s="144"/>
      <c r="Y154" s="144"/>
      <c r="Z154" s="144"/>
      <c r="AA154" s="144"/>
      <c r="AB154" s="144"/>
      <c r="AC154" s="144"/>
      <c r="AD154" s="144"/>
      <c r="AE154" s="144"/>
    </row>
    <row r="155" spans="1:31" ht="12.75">
      <c r="A155" s="144"/>
      <c r="B155" s="144"/>
      <c r="C155" s="144"/>
      <c r="D155" s="144"/>
      <c r="E155" s="144"/>
      <c r="F155" s="144"/>
      <c r="G155" s="144"/>
      <c r="H155" s="144"/>
      <c r="I155" s="144"/>
      <c r="J155" s="144"/>
      <c r="K155" s="144"/>
      <c r="L155" s="144"/>
      <c r="M155" s="144"/>
      <c r="N155" s="144"/>
      <c r="O155" s="144"/>
      <c r="P155" s="144"/>
      <c r="Q155" s="144"/>
      <c r="R155" s="144"/>
      <c r="S155" s="144"/>
      <c r="T155" s="144"/>
      <c r="U155" s="144"/>
      <c r="V155" s="144"/>
      <c r="W155" s="144"/>
      <c r="X155" s="144"/>
      <c r="Y155" s="144"/>
      <c r="Z155" s="144"/>
      <c r="AA155" s="144"/>
      <c r="AB155" s="144"/>
      <c r="AC155" s="144"/>
      <c r="AD155" s="144"/>
      <c r="AE155" s="144"/>
    </row>
    <row r="156" spans="1:31" ht="12.75">
      <c r="A156" s="144"/>
      <c r="B156" s="144"/>
      <c r="C156" s="144"/>
      <c r="D156" s="144"/>
      <c r="E156" s="144"/>
      <c r="F156" s="144"/>
      <c r="G156" s="144"/>
      <c r="H156" s="144"/>
      <c r="I156" s="144"/>
      <c r="J156" s="144"/>
      <c r="K156" s="144"/>
      <c r="L156" s="144"/>
      <c r="M156" s="144"/>
      <c r="N156" s="144"/>
      <c r="O156" s="144"/>
      <c r="P156" s="144"/>
      <c r="Q156" s="144"/>
      <c r="R156" s="144"/>
      <c r="S156" s="144"/>
      <c r="T156" s="144"/>
      <c r="U156" s="144"/>
      <c r="V156" s="144"/>
      <c r="W156" s="144"/>
      <c r="X156" s="144"/>
      <c r="Y156" s="144"/>
      <c r="Z156" s="144"/>
      <c r="AA156" s="144"/>
      <c r="AB156" s="144"/>
      <c r="AC156" s="144"/>
      <c r="AD156" s="144"/>
      <c r="AE156" s="144"/>
    </row>
    <row r="157" spans="1:31" ht="12.75">
      <c r="A157" s="144"/>
      <c r="B157" s="144"/>
      <c r="C157" s="144"/>
      <c r="D157" s="144"/>
      <c r="E157" s="144"/>
      <c r="F157" s="144"/>
      <c r="G157" s="144"/>
      <c r="H157" s="144"/>
      <c r="I157" s="144"/>
      <c r="J157" s="144"/>
      <c r="K157" s="144"/>
      <c r="L157" s="144"/>
      <c r="M157" s="144"/>
      <c r="N157" s="144"/>
      <c r="O157" s="144"/>
      <c r="P157" s="144"/>
      <c r="Q157" s="144"/>
      <c r="R157" s="144"/>
      <c r="S157" s="144"/>
      <c r="T157" s="144"/>
      <c r="U157" s="144"/>
      <c r="V157" s="144"/>
      <c r="W157" s="144"/>
      <c r="X157" s="144"/>
      <c r="Y157" s="144"/>
      <c r="Z157" s="144"/>
      <c r="AA157" s="144"/>
      <c r="AB157" s="144"/>
      <c r="AC157" s="144"/>
      <c r="AD157" s="144"/>
      <c r="AE157" s="144"/>
    </row>
    <row r="158" spans="1:31" ht="12.75">
      <c r="A158" s="144"/>
      <c r="B158" s="144"/>
      <c r="C158" s="144"/>
      <c r="D158" s="144"/>
      <c r="E158" s="144"/>
      <c r="F158" s="144"/>
      <c r="G158" s="144"/>
      <c r="H158" s="144"/>
      <c r="I158" s="144"/>
      <c r="J158" s="144"/>
      <c r="K158" s="144"/>
      <c r="L158" s="144"/>
      <c r="M158" s="144"/>
      <c r="N158" s="144"/>
      <c r="O158" s="144"/>
      <c r="P158" s="144"/>
      <c r="Q158" s="144"/>
      <c r="R158" s="144"/>
      <c r="S158" s="144"/>
      <c r="T158" s="144"/>
      <c r="U158" s="144"/>
      <c r="V158" s="144"/>
      <c r="W158" s="144"/>
      <c r="X158" s="144"/>
      <c r="Y158" s="144"/>
      <c r="Z158" s="144"/>
      <c r="AA158" s="144"/>
      <c r="AB158" s="144"/>
      <c r="AC158" s="144"/>
      <c r="AD158" s="144"/>
      <c r="AE158" s="144"/>
    </row>
    <row r="159" spans="1:31" ht="12.75">
      <c r="A159" s="144"/>
      <c r="B159" s="144"/>
      <c r="C159" s="144"/>
      <c r="D159" s="144"/>
      <c r="E159" s="144"/>
      <c r="F159" s="144"/>
      <c r="G159" s="144"/>
      <c r="H159" s="144"/>
      <c r="I159" s="144"/>
      <c r="J159" s="144"/>
      <c r="K159" s="144"/>
      <c r="L159" s="144"/>
      <c r="M159" s="144"/>
      <c r="N159" s="144"/>
      <c r="O159" s="144"/>
      <c r="P159" s="144"/>
      <c r="Q159" s="144"/>
      <c r="R159" s="144"/>
      <c r="S159" s="144"/>
      <c r="T159" s="144"/>
      <c r="U159" s="144"/>
      <c r="V159" s="144"/>
      <c r="W159" s="144"/>
      <c r="X159" s="144"/>
      <c r="Y159" s="144"/>
      <c r="Z159" s="144"/>
      <c r="AA159" s="144"/>
      <c r="AB159" s="144"/>
      <c r="AC159" s="144"/>
      <c r="AD159" s="144"/>
      <c r="AE159" s="144"/>
    </row>
    <row r="160" spans="1:31" ht="12.75">
      <c r="A160" s="144"/>
      <c r="B160" s="144"/>
      <c r="C160" s="144"/>
      <c r="D160" s="144"/>
      <c r="E160" s="144"/>
      <c r="F160" s="144"/>
      <c r="G160" s="144"/>
      <c r="H160" s="144"/>
      <c r="I160" s="144"/>
      <c r="J160" s="144"/>
      <c r="K160" s="144"/>
      <c r="L160" s="144"/>
      <c r="M160" s="144"/>
      <c r="N160" s="144"/>
      <c r="O160" s="144"/>
      <c r="P160" s="144"/>
      <c r="Q160" s="144"/>
      <c r="R160" s="144"/>
      <c r="S160" s="144"/>
      <c r="T160" s="144"/>
      <c r="U160" s="144"/>
      <c r="V160" s="144"/>
      <c r="W160" s="144"/>
      <c r="X160" s="144"/>
      <c r="Y160" s="144"/>
      <c r="Z160" s="144"/>
      <c r="AA160" s="144"/>
      <c r="AB160" s="144"/>
      <c r="AC160" s="144"/>
      <c r="AD160" s="144"/>
      <c r="AE160" s="144"/>
    </row>
    <row r="161" spans="1:31" ht="12.75">
      <c r="A161" s="144"/>
      <c r="B161" s="144"/>
      <c r="C161" s="144"/>
      <c r="D161" s="144"/>
      <c r="E161" s="144"/>
      <c r="F161" s="144"/>
      <c r="G161" s="144"/>
      <c r="H161" s="144"/>
      <c r="I161" s="144"/>
      <c r="J161" s="144"/>
      <c r="K161" s="144"/>
      <c r="L161" s="144"/>
      <c r="M161" s="144"/>
      <c r="N161" s="144"/>
      <c r="O161" s="144"/>
      <c r="P161" s="144"/>
      <c r="Q161" s="144"/>
      <c r="R161" s="144"/>
      <c r="S161" s="144"/>
      <c r="T161" s="144"/>
      <c r="U161" s="144"/>
      <c r="V161" s="144"/>
      <c r="W161" s="144"/>
      <c r="X161" s="144"/>
      <c r="Y161" s="144"/>
      <c r="Z161" s="144"/>
      <c r="AA161" s="144"/>
      <c r="AB161" s="144"/>
      <c r="AC161" s="144"/>
      <c r="AD161" s="144"/>
      <c r="AE161" s="144"/>
    </row>
    <row r="162" spans="1:31" ht="12.75">
      <c r="A162" s="144"/>
      <c r="B162" s="144"/>
      <c r="C162" s="144"/>
      <c r="D162" s="144"/>
      <c r="E162" s="144"/>
      <c r="F162" s="144"/>
      <c r="G162" s="144"/>
      <c r="H162" s="144"/>
      <c r="I162" s="144"/>
      <c r="J162" s="144"/>
      <c r="K162" s="144"/>
      <c r="L162" s="144"/>
      <c r="M162" s="144"/>
      <c r="N162" s="144"/>
      <c r="O162" s="144"/>
      <c r="P162" s="144"/>
      <c r="Q162" s="144"/>
      <c r="R162" s="144"/>
      <c r="S162" s="144"/>
      <c r="T162" s="144"/>
      <c r="U162" s="144"/>
      <c r="V162" s="144"/>
      <c r="W162" s="144"/>
      <c r="X162" s="144"/>
      <c r="Y162" s="144"/>
      <c r="Z162" s="144"/>
      <c r="AA162" s="144"/>
      <c r="AB162" s="144"/>
      <c r="AC162" s="144"/>
      <c r="AD162" s="144"/>
      <c r="AE162" s="144"/>
    </row>
    <row r="163" spans="1:31" ht="12.75">
      <c r="A163" s="144"/>
      <c r="B163" s="144"/>
      <c r="C163" s="144"/>
      <c r="D163" s="144"/>
      <c r="E163" s="144"/>
      <c r="F163" s="144"/>
      <c r="G163" s="144"/>
      <c r="H163" s="144"/>
      <c r="I163" s="144"/>
      <c r="J163" s="144"/>
      <c r="K163" s="144"/>
      <c r="L163" s="144"/>
      <c r="M163" s="144"/>
      <c r="N163" s="144"/>
      <c r="O163" s="144"/>
      <c r="P163" s="144"/>
      <c r="Q163" s="144"/>
      <c r="R163" s="144"/>
      <c r="S163" s="144"/>
      <c r="T163" s="144"/>
      <c r="U163" s="144"/>
      <c r="V163" s="144"/>
      <c r="W163" s="144"/>
      <c r="X163" s="144"/>
      <c r="Y163" s="144"/>
      <c r="Z163" s="144"/>
      <c r="AA163" s="144"/>
      <c r="AB163" s="144"/>
      <c r="AC163" s="144"/>
      <c r="AD163" s="144"/>
      <c r="AE163" s="144"/>
    </row>
    <row r="164" spans="1:31" ht="12.75">
      <c r="A164" s="144"/>
      <c r="B164" s="144"/>
      <c r="C164" s="144"/>
      <c r="D164" s="144"/>
      <c r="E164" s="144"/>
      <c r="F164" s="144"/>
      <c r="G164" s="144"/>
      <c r="H164" s="144"/>
      <c r="I164" s="144"/>
      <c r="J164" s="144"/>
      <c r="K164" s="144"/>
      <c r="L164" s="144"/>
      <c r="M164" s="144"/>
      <c r="N164" s="144"/>
      <c r="O164" s="144"/>
      <c r="P164" s="144"/>
      <c r="Q164" s="144"/>
      <c r="R164" s="144"/>
      <c r="S164" s="144"/>
      <c r="T164" s="144"/>
      <c r="U164" s="144"/>
      <c r="V164" s="144"/>
      <c r="W164" s="144"/>
      <c r="X164" s="144"/>
      <c r="Y164" s="144"/>
      <c r="Z164" s="144"/>
      <c r="AA164" s="144"/>
      <c r="AB164" s="144"/>
      <c r="AC164" s="144"/>
      <c r="AD164" s="144"/>
      <c r="AE164" s="144"/>
    </row>
    <row r="165" spans="1:31" ht="12.75">
      <c r="A165" s="144"/>
      <c r="B165" s="144"/>
      <c r="C165" s="144"/>
      <c r="D165" s="144"/>
      <c r="E165" s="144"/>
      <c r="F165" s="144"/>
      <c r="G165" s="144"/>
      <c r="H165" s="144"/>
      <c r="I165" s="144"/>
      <c r="J165" s="144"/>
      <c r="K165" s="144"/>
      <c r="L165" s="144"/>
      <c r="M165" s="144"/>
      <c r="N165" s="144"/>
      <c r="O165" s="144"/>
      <c r="P165" s="144"/>
      <c r="Q165" s="144"/>
      <c r="R165" s="144"/>
      <c r="S165" s="144"/>
      <c r="T165" s="144"/>
      <c r="U165" s="144"/>
      <c r="V165" s="144"/>
      <c r="W165" s="144"/>
      <c r="X165" s="144"/>
      <c r="Y165" s="144"/>
      <c r="Z165" s="144"/>
      <c r="AA165" s="144"/>
      <c r="AB165" s="144"/>
      <c r="AC165" s="144"/>
      <c r="AD165" s="144"/>
      <c r="AE165" s="144"/>
    </row>
    <row r="166" spans="1:31" ht="12.75">
      <c r="A166" s="144"/>
      <c r="B166" s="144"/>
      <c r="C166" s="144"/>
      <c r="D166" s="144"/>
      <c r="E166" s="144"/>
      <c r="F166" s="144"/>
      <c r="G166" s="144"/>
      <c r="H166" s="144"/>
      <c r="I166" s="144"/>
      <c r="J166" s="144"/>
      <c r="K166" s="144"/>
      <c r="L166" s="144"/>
      <c r="M166" s="144"/>
      <c r="N166" s="144"/>
      <c r="O166" s="144"/>
      <c r="P166" s="144"/>
      <c r="Q166" s="144"/>
      <c r="R166" s="144"/>
      <c r="S166" s="144"/>
      <c r="T166" s="144"/>
      <c r="U166" s="144"/>
      <c r="V166" s="144"/>
      <c r="W166" s="144"/>
      <c r="X166" s="144"/>
      <c r="Y166" s="144"/>
      <c r="Z166" s="144"/>
      <c r="AA166" s="144"/>
      <c r="AB166" s="144"/>
      <c r="AC166" s="144"/>
      <c r="AD166" s="144"/>
      <c r="AE166" s="144"/>
    </row>
    <row r="167" spans="1:31" ht="12.75">
      <c r="A167" s="144"/>
      <c r="B167" s="144"/>
      <c r="C167" s="144"/>
      <c r="D167" s="144"/>
      <c r="E167" s="144"/>
      <c r="F167" s="144"/>
      <c r="G167" s="144"/>
      <c r="H167" s="144"/>
      <c r="I167" s="144"/>
      <c r="J167" s="144"/>
      <c r="K167" s="144"/>
      <c r="L167" s="144"/>
      <c r="M167" s="144"/>
      <c r="N167" s="144"/>
      <c r="O167" s="144"/>
      <c r="P167" s="144"/>
      <c r="Q167" s="144"/>
      <c r="R167" s="144"/>
      <c r="S167" s="144"/>
      <c r="T167" s="144"/>
      <c r="U167" s="144"/>
      <c r="V167" s="144"/>
      <c r="W167" s="144"/>
      <c r="X167" s="144"/>
      <c r="Y167" s="144"/>
      <c r="Z167" s="144"/>
      <c r="AA167" s="144"/>
      <c r="AB167" s="144"/>
      <c r="AC167" s="144"/>
      <c r="AD167" s="144"/>
      <c r="AE167" s="144"/>
    </row>
    <row r="168" spans="1:31" ht="12.75">
      <c r="A168" s="144"/>
      <c r="B168" s="144"/>
      <c r="C168" s="144"/>
      <c r="D168" s="144"/>
      <c r="E168" s="144"/>
      <c r="F168" s="144"/>
      <c r="G168" s="144"/>
      <c r="H168" s="144"/>
      <c r="I168" s="144"/>
      <c r="J168" s="144"/>
      <c r="K168" s="144"/>
      <c r="L168" s="144"/>
      <c r="M168" s="144"/>
      <c r="N168" s="144"/>
      <c r="O168" s="144"/>
      <c r="P168" s="144"/>
      <c r="Q168" s="144"/>
      <c r="R168" s="144"/>
      <c r="S168" s="144"/>
      <c r="T168" s="144"/>
      <c r="U168" s="144"/>
      <c r="V168" s="144"/>
      <c r="W168" s="144"/>
      <c r="X168" s="144"/>
      <c r="Y168" s="144"/>
      <c r="Z168" s="144"/>
      <c r="AA168" s="144"/>
      <c r="AB168" s="144"/>
      <c r="AC168" s="144"/>
      <c r="AD168" s="144"/>
      <c r="AE168" s="144"/>
    </row>
    <row r="169" spans="1:31" ht="12.75">
      <c r="A169" s="144"/>
      <c r="B169" s="144"/>
      <c r="C169" s="144"/>
      <c r="D169" s="144"/>
      <c r="E169" s="144"/>
      <c r="F169" s="144"/>
      <c r="G169" s="144"/>
      <c r="H169" s="144"/>
      <c r="I169" s="144"/>
      <c r="J169" s="144"/>
      <c r="K169" s="144"/>
      <c r="L169" s="144"/>
      <c r="M169" s="144"/>
      <c r="N169" s="144"/>
      <c r="O169" s="144"/>
      <c r="P169" s="144"/>
      <c r="Q169" s="144"/>
      <c r="R169" s="144"/>
      <c r="S169" s="144"/>
      <c r="T169" s="144"/>
      <c r="U169" s="144"/>
      <c r="V169" s="144"/>
      <c r="W169" s="144"/>
      <c r="X169" s="144"/>
      <c r="Y169" s="144"/>
      <c r="Z169" s="144"/>
      <c r="AA169" s="144"/>
      <c r="AB169" s="144"/>
      <c r="AC169" s="144"/>
      <c r="AD169" s="144"/>
      <c r="AE169" s="144"/>
    </row>
    <row r="170" spans="1:31" ht="12.75">
      <c r="A170" s="144"/>
      <c r="B170" s="144"/>
      <c r="C170" s="144"/>
      <c r="D170" s="144"/>
      <c r="E170" s="144"/>
      <c r="F170" s="144"/>
      <c r="G170" s="144"/>
      <c r="H170" s="144"/>
      <c r="I170" s="144"/>
      <c r="J170" s="144"/>
      <c r="K170" s="144"/>
      <c r="L170" s="144"/>
      <c r="M170" s="144"/>
      <c r="N170" s="144"/>
      <c r="O170" s="144"/>
      <c r="P170" s="144"/>
      <c r="Q170" s="144"/>
      <c r="R170" s="144"/>
      <c r="S170" s="144"/>
      <c r="T170" s="144"/>
      <c r="U170" s="144"/>
      <c r="V170" s="144"/>
      <c r="W170" s="144"/>
      <c r="X170" s="144"/>
      <c r="Y170" s="144"/>
      <c r="Z170" s="144"/>
      <c r="AA170" s="144"/>
      <c r="AB170" s="144"/>
      <c r="AC170" s="144"/>
      <c r="AD170" s="144"/>
      <c r="AE170" s="144"/>
    </row>
    <row r="171" spans="1:31" ht="12.75">
      <c r="A171" s="144"/>
      <c r="B171" s="144"/>
      <c r="C171" s="144"/>
      <c r="D171" s="144"/>
      <c r="E171" s="144"/>
      <c r="F171" s="144"/>
      <c r="G171" s="144"/>
      <c r="H171" s="144"/>
      <c r="I171" s="144"/>
      <c r="J171" s="144"/>
      <c r="K171" s="144"/>
      <c r="L171" s="144"/>
      <c r="M171" s="144"/>
      <c r="N171" s="144"/>
      <c r="O171" s="144"/>
      <c r="P171" s="144"/>
      <c r="Q171" s="144"/>
      <c r="R171" s="144"/>
      <c r="S171" s="144"/>
      <c r="T171" s="144"/>
      <c r="U171" s="144"/>
      <c r="V171" s="144"/>
      <c r="W171" s="144"/>
      <c r="X171" s="144"/>
      <c r="Y171" s="144"/>
      <c r="Z171" s="144"/>
      <c r="AA171" s="144"/>
      <c r="AB171" s="144"/>
      <c r="AC171" s="144"/>
      <c r="AD171" s="144"/>
      <c r="AE171" s="144"/>
    </row>
    <row r="172" spans="1:31" ht="12.75">
      <c r="A172" s="144"/>
      <c r="B172" s="144"/>
      <c r="C172" s="144"/>
      <c r="D172" s="144"/>
      <c r="E172" s="144"/>
      <c r="F172" s="144"/>
      <c r="G172" s="144"/>
      <c r="H172" s="144"/>
      <c r="I172" s="144"/>
      <c r="J172" s="144"/>
      <c r="K172" s="144"/>
      <c r="L172" s="144"/>
      <c r="M172" s="144"/>
      <c r="N172" s="144"/>
      <c r="O172" s="144"/>
      <c r="P172" s="144"/>
      <c r="Q172" s="144"/>
      <c r="R172" s="144"/>
      <c r="S172" s="144"/>
      <c r="T172" s="144"/>
      <c r="U172" s="144"/>
      <c r="V172" s="144"/>
      <c r="W172" s="144"/>
      <c r="X172" s="144"/>
      <c r="Y172" s="144"/>
      <c r="Z172" s="144"/>
      <c r="AA172" s="144"/>
      <c r="AB172" s="144"/>
      <c r="AC172" s="144"/>
      <c r="AD172" s="144"/>
      <c r="AE172" s="144"/>
    </row>
    <row r="173" spans="1:31" ht="12.75">
      <c r="A173" s="144"/>
      <c r="B173" s="144"/>
      <c r="C173" s="144"/>
      <c r="D173" s="144"/>
      <c r="E173" s="144"/>
      <c r="F173" s="144"/>
      <c r="G173" s="144"/>
      <c r="H173" s="144"/>
      <c r="I173" s="144"/>
      <c r="J173" s="144"/>
      <c r="K173" s="144"/>
      <c r="L173" s="144"/>
      <c r="M173" s="144"/>
      <c r="N173" s="144"/>
      <c r="O173" s="144"/>
      <c r="P173" s="144"/>
      <c r="Q173" s="144"/>
      <c r="R173" s="144"/>
      <c r="S173" s="144"/>
      <c r="T173" s="144"/>
      <c r="U173" s="144"/>
      <c r="V173" s="144"/>
      <c r="W173" s="144"/>
      <c r="X173" s="144"/>
      <c r="Y173" s="144"/>
      <c r="Z173" s="144"/>
      <c r="AA173" s="144"/>
      <c r="AB173" s="144"/>
      <c r="AC173" s="144"/>
      <c r="AD173" s="144"/>
      <c r="AE173" s="144"/>
    </row>
    <row r="174" spans="1:31" ht="12.75">
      <c r="A174" s="144"/>
      <c r="B174" s="144"/>
      <c r="C174" s="144"/>
      <c r="D174" s="144"/>
      <c r="E174" s="144"/>
      <c r="F174" s="144"/>
      <c r="G174" s="144"/>
      <c r="H174" s="144"/>
      <c r="I174" s="144"/>
      <c r="J174" s="144"/>
      <c r="K174" s="144"/>
      <c r="L174" s="144"/>
      <c r="M174" s="144"/>
      <c r="N174" s="144"/>
      <c r="O174" s="144"/>
      <c r="P174" s="144"/>
      <c r="Q174" s="144"/>
      <c r="R174" s="144"/>
      <c r="S174" s="144"/>
      <c r="T174" s="144"/>
      <c r="U174" s="144"/>
      <c r="V174" s="144"/>
      <c r="W174" s="144"/>
      <c r="X174" s="144"/>
      <c r="Y174" s="144"/>
      <c r="Z174" s="144"/>
      <c r="AA174" s="144"/>
      <c r="AB174" s="144"/>
      <c r="AC174" s="144"/>
      <c r="AD174" s="144"/>
      <c r="AE174" s="144"/>
    </row>
    <row r="175" spans="1:31" ht="12.75">
      <c r="A175" s="144"/>
      <c r="B175" s="144"/>
      <c r="C175" s="144"/>
      <c r="D175" s="144"/>
      <c r="E175" s="144"/>
      <c r="F175" s="144"/>
      <c r="G175" s="144"/>
      <c r="H175" s="144"/>
      <c r="I175" s="144"/>
      <c r="J175" s="144"/>
      <c r="K175" s="144"/>
      <c r="L175" s="144"/>
      <c r="M175" s="144"/>
      <c r="N175" s="144"/>
      <c r="O175" s="144"/>
      <c r="P175" s="144"/>
      <c r="Q175" s="144"/>
      <c r="R175" s="144"/>
      <c r="S175" s="144"/>
      <c r="T175" s="144"/>
      <c r="U175" s="144"/>
      <c r="V175" s="144"/>
      <c r="W175" s="144"/>
      <c r="X175" s="144"/>
      <c r="Y175" s="144"/>
      <c r="Z175" s="144"/>
      <c r="AA175" s="144"/>
      <c r="AB175" s="144"/>
      <c r="AC175" s="144"/>
      <c r="AD175" s="144"/>
      <c r="AE175" s="144"/>
    </row>
    <row r="176" spans="1:31" ht="12.75">
      <c r="A176" s="144"/>
      <c r="B176" s="144"/>
      <c r="C176" s="144"/>
      <c r="D176" s="144"/>
      <c r="E176" s="144"/>
      <c r="F176" s="144"/>
      <c r="G176" s="144"/>
      <c r="H176" s="144"/>
      <c r="I176" s="144"/>
      <c r="J176" s="144"/>
      <c r="K176" s="144"/>
      <c r="L176" s="144"/>
      <c r="M176" s="144"/>
      <c r="N176" s="144"/>
      <c r="O176" s="144"/>
      <c r="P176" s="144"/>
      <c r="Q176" s="144"/>
      <c r="R176" s="144"/>
      <c r="S176" s="144"/>
      <c r="T176" s="144"/>
      <c r="U176" s="144"/>
      <c r="V176" s="144"/>
      <c r="W176" s="144"/>
      <c r="X176" s="144"/>
      <c r="Y176" s="144"/>
      <c r="Z176" s="144"/>
      <c r="AA176" s="144"/>
      <c r="AB176" s="144"/>
      <c r="AC176" s="144"/>
      <c r="AD176" s="144"/>
      <c r="AE176" s="144"/>
    </row>
    <row r="177" spans="1:31" ht="12.75">
      <c r="A177" s="144"/>
      <c r="B177" s="144"/>
      <c r="C177" s="144"/>
      <c r="D177" s="144"/>
      <c r="E177" s="144"/>
      <c r="F177" s="144"/>
      <c r="G177" s="144"/>
      <c r="H177" s="144"/>
      <c r="I177" s="144"/>
      <c r="J177" s="144"/>
      <c r="K177" s="144"/>
      <c r="L177" s="144"/>
      <c r="M177" s="144"/>
      <c r="N177" s="144"/>
      <c r="O177" s="144"/>
      <c r="P177" s="144"/>
      <c r="Q177" s="144"/>
      <c r="R177" s="144"/>
      <c r="S177" s="144"/>
      <c r="T177" s="144"/>
      <c r="U177" s="144"/>
      <c r="V177" s="144"/>
      <c r="W177" s="144"/>
      <c r="X177" s="144"/>
      <c r="Y177" s="144"/>
      <c r="Z177" s="144"/>
      <c r="AA177" s="144"/>
      <c r="AB177" s="144"/>
      <c r="AC177" s="144"/>
      <c r="AD177" s="144"/>
      <c r="AE177" s="144"/>
    </row>
    <row r="178" spans="1:31" ht="12.75">
      <c r="A178" s="144"/>
      <c r="B178" s="144"/>
      <c r="C178" s="144"/>
      <c r="D178" s="144"/>
      <c r="E178" s="144"/>
      <c r="F178" s="144"/>
      <c r="G178" s="144"/>
      <c r="H178" s="144"/>
      <c r="I178" s="144"/>
      <c r="J178" s="144"/>
      <c r="K178" s="144"/>
      <c r="L178" s="144"/>
      <c r="M178" s="144"/>
      <c r="N178" s="144"/>
      <c r="O178" s="144"/>
      <c r="P178" s="144"/>
      <c r="Q178" s="144"/>
      <c r="R178" s="144"/>
      <c r="S178" s="144"/>
      <c r="T178" s="144"/>
      <c r="U178" s="144"/>
      <c r="V178" s="144"/>
      <c r="W178" s="144"/>
      <c r="X178" s="144"/>
      <c r="Y178" s="144"/>
      <c r="Z178" s="144"/>
      <c r="AA178" s="144"/>
      <c r="AB178" s="144"/>
      <c r="AC178" s="144"/>
      <c r="AD178" s="144"/>
      <c r="AE178" s="144"/>
    </row>
    <row r="179" spans="1:31" ht="12.75">
      <c r="A179" s="144"/>
      <c r="B179" s="144"/>
      <c r="C179" s="144"/>
      <c r="D179" s="144"/>
      <c r="E179" s="144"/>
      <c r="F179" s="144"/>
      <c r="G179" s="144"/>
      <c r="H179" s="144"/>
      <c r="I179" s="144"/>
      <c r="J179" s="144"/>
      <c r="K179" s="144"/>
      <c r="L179" s="144"/>
      <c r="M179" s="144"/>
      <c r="N179" s="144"/>
      <c r="O179" s="144"/>
      <c r="P179" s="144"/>
      <c r="Q179" s="144"/>
      <c r="R179" s="144"/>
      <c r="S179" s="144"/>
      <c r="T179" s="144"/>
      <c r="U179" s="144"/>
      <c r="V179" s="144"/>
      <c r="W179" s="144"/>
      <c r="X179" s="144"/>
      <c r="Y179" s="144"/>
      <c r="Z179" s="144"/>
      <c r="AA179" s="144"/>
      <c r="AB179" s="144"/>
      <c r="AC179" s="144"/>
      <c r="AD179" s="144"/>
      <c r="AE179" s="144"/>
    </row>
    <row r="180" spans="1:31" ht="12.75">
      <c r="A180" s="144"/>
      <c r="B180" s="144"/>
      <c r="C180" s="144"/>
      <c r="D180" s="144"/>
      <c r="E180" s="144"/>
      <c r="F180" s="144"/>
      <c r="G180" s="144"/>
      <c r="H180" s="144"/>
      <c r="I180" s="144"/>
      <c r="J180" s="144"/>
      <c r="K180" s="144"/>
      <c r="L180" s="144"/>
      <c r="M180" s="144"/>
      <c r="N180" s="144"/>
      <c r="O180" s="144"/>
      <c r="P180" s="144"/>
      <c r="Q180" s="144"/>
      <c r="R180" s="144"/>
      <c r="S180" s="144"/>
      <c r="T180" s="144"/>
      <c r="U180" s="144"/>
      <c r="V180" s="144"/>
      <c r="W180" s="144"/>
      <c r="X180" s="144"/>
      <c r="Y180" s="144"/>
      <c r="Z180" s="144"/>
      <c r="AA180" s="144"/>
      <c r="AB180" s="144"/>
      <c r="AC180" s="144"/>
      <c r="AD180" s="144"/>
      <c r="AE180" s="144"/>
    </row>
    <row r="181" spans="1:31" ht="12.75">
      <c r="A181" s="144"/>
      <c r="B181" s="144"/>
      <c r="C181" s="144"/>
      <c r="D181" s="144"/>
      <c r="E181" s="144"/>
      <c r="F181" s="144"/>
      <c r="G181" s="144"/>
      <c r="H181" s="144"/>
      <c r="I181" s="144"/>
      <c r="J181" s="144"/>
      <c r="K181" s="144"/>
      <c r="L181" s="144"/>
      <c r="M181" s="144"/>
      <c r="N181" s="144"/>
      <c r="O181" s="144"/>
      <c r="P181" s="144"/>
      <c r="Q181" s="144"/>
      <c r="R181" s="144"/>
      <c r="S181" s="144"/>
      <c r="T181" s="144"/>
      <c r="U181" s="144"/>
      <c r="V181" s="144"/>
      <c r="W181" s="144"/>
      <c r="X181" s="144"/>
      <c r="Y181" s="144"/>
      <c r="Z181" s="144"/>
      <c r="AA181" s="144"/>
      <c r="AB181" s="144"/>
      <c r="AC181" s="144"/>
      <c r="AD181" s="144"/>
      <c r="AE181" s="144"/>
    </row>
    <row r="182" spans="1:31" ht="12.75">
      <c r="A182" s="144"/>
      <c r="B182" s="144"/>
      <c r="C182" s="144"/>
      <c r="D182" s="144"/>
      <c r="E182" s="144"/>
      <c r="F182" s="144"/>
      <c r="G182" s="144"/>
      <c r="H182" s="144"/>
      <c r="I182" s="144"/>
      <c r="J182" s="144"/>
      <c r="K182" s="144"/>
      <c r="L182" s="144"/>
      <c r="M182" s="144"/>
      <c r="N182" s="144"/>
      <c r="O182" s="144"/>
      <c r="P182" s="144"/>
      <c r="Q182" s="144"/>
      <c r="R182" s="144"/>
      <c r="S182" s="144"/>
      <c r="T182" s="144"/>
      <c r="U182" s="144"/>
      <c r="V182" s="144"/>
      <c r="W182" s="144"/>
      <c r="X182" s="144"/>
      <c r="Y182" s="144"/>
      <c r="Z182" s="144"/>
      <c r="AA182" s="144"/>
      <c r="AB182" s="144"/>
      <c r="AC182" s="144"/>
      <c r="AD182" s="144"/>
      <c r="AE182" s="144"/>
    </row>
    <row r="183" spans="1:31" ht="12.75">
      <c r="A183" s="144"/>
      <c r="B183" s="144"/>
      <c r="C183" s="144"/>
      <c r="D183" s="144"/>
      <c r="E183" s="144"/>
      <c r="F183" s="144"/>
      <c r="G183" s="144"/>
      <c r="H183" s="144"/>
      <c r="I183" s="144"/>
      <c r="J183" s="144"/>
      <c r="K183" s="144"/>
      <c r="L183" s="144"/>
      <c r="M183" s="144"/>
      <c r="N183" s="144"/>
      <c r="O183" s="144"/>
      <c r="P183" s="144"/>
      <c r="Q183" s="144"/>
      <c r="R183" s="144"/>
      <c r="S183" s="144"/>
      <c r="T183" s="144"/>
      <c r="U183" s="144"/>
      <c r="V183" s="144"/>
      <c r="W183" s="144"/>
      <c r="X183" s="144"/>
      <c r="Y183" s="144"/>
      <c r="Z183" s="144"/>
      <c r="AA183" s="144"/>
      <c r="AB183" s="144"/>
      <c r="AC183" s="144"/>
      <c r="AD183" s="144"/>
      <c r="AE183" s="144"/>
    </row>
    <row r="184" spans="1:31" ht="12.75">
      <c r="A184" s="144"/>
      <c r="B184" s="144"/>
      <c r="C184" s="144"/>
      <c r="D184" s="144"/>
      <c r="E184" s="144"/>
      <c r="F184" s="144"/>
      <c r="G184" s="144"/>
      <c r="H184" s="144"/>
      <c r="I184" s="144"/>
      <c r="J184" s="144"/>
      <c r="K184" s="144"/>
      <c r="L184" s="144"/>
      <c r="M184" s="144"/>
      <c r="N184" s="144"/>
      <c r="O184" s="144"/>
      <c r="P184" s="144"/>
      <c r="Q184" s="144"/>
      <c r="R184" s="144"/>
      <c r="S184" s="144"/>
      <c r="T184" s="144"/>
      <c r="U184" s="144"/>
      <c r="V184" s="144"/>
      <c r="W184" s="144"/>
      <c r="X184" s="144"/>
      <c r="Y184" s="144"/>
      <c r="Z184" s="144"/>
      <c r="AA184" s="144"/>
      <c r="AB184" s="144"/>
      <c r="AC184" s="144"/>
      <c r="AD184" s="144"/>
      <c r="AE184" s="144"/>
    </row>
    <row r="185" spans="1:31" ht="12.75">
      <c r="A185" s="144"/>
      <c r="B185" s="144"/>
      <c r="C185" s="144"/>
      <c r="D185" s="144"/>
      <c r="E185" s="144"/>
      <c r="F185" s="144"/>
      <c r="G185" s="144"/>
      <c r="H185" s="144"/>
      <c r="I185" s="144"/>
      <c r="J185" s="144"/>
      <c r="K185" s="144"/>
      <c r="L185" s="144"/>
      <c r="M185" s="144"/>
      <c r="N185" s="144"/>
      <c r="O185" s="144"/>
      <c r="P185" s="144"/>
      <c r="Q185" s="144"/>
      <c r="R185" s="144"/>
      <c r="S185" s="144"/>
      <c r="T185" s="144"/>
      <c r="U185" s="144"/>
      <c r="V185" s="144"/>
      <c r="W185" s="144"/>
      <c r="X185" s="144"/>
      <c r="Y185" s="144"/>
      <c r="Z185" s="144"/>
      <c r="AA185" s="144"/>
      <c r="AB185" s="144"/>
      <c r="AC185" s="144"/>
      <c r="AD185" s="144"/>
      <c r="AE185" s="144"/>
    </row>
    <row r="186" spans="1:31" ht="12.75">
      <c r="A186" s="144"/>
      <c r="B186" s="144"/>
      <c r="C186" s="144"/>
      <c r="D186" s="144"/>
      <c r="E186" s="144"/>
      <c r="F186" s="144"/>
      <c r="G186" s="144"/>
      <c r="H186" s="144"/>
      <c r="I186" s="144"/>
      <c r="J186" s="144"/>
      <c r="K186" s="144"/>
      <c r="L186" s="144"/>
      <c r="M186" s="144"/>
      <c r="N186" s="144"/>
      <c r="O186" s="144"/>
      <c r="P186" s="144"/>
      <c r="Q186" s="144"/>
      <c r="R186" s="144"/>
      <c r="S186" s="144"/>
      <c r="T186" s="144"/>
      <c r="U186" s="144"/>
      <c r="V186" s="144"/>
      <c r="W186" s="144"/>
      <c r="X186" s="144"/>
      <c r="Y186" s="144"/>
      <c r="Z186" s="144"/>
      <c r="AA186" s="144"/>
      <c r="AB186" s="144"/>
      <c r="AC186" s="144"/>
      <c r="AD186" s="144"/>
      <c r="AE186" s="144"/>
    </row>
    <row r="187" spans="1:31" ht="12.75">
      <c r="A187" s="144"/>
      <c r="B187" s="144"/>
      <c r="C187" s="144"/>
      <c r="D187" s="144"/>
      <c r="E187" s="144"/>
      <c r="F187" s="144"/>
      <c r="G187" s="144"/>
      <c r="H187" s="144"/>
      <c r="I187" s="144"/>
      <c r="J187" s="144"/>
      <c r="K187" s="144"/>
      <c r="L187" s="144"/>
      <c r="M187" s="144"/>
      <c r="N187" s="144"/>
      <c r="O187" s="144"/>
      <c r="P187" s="144"/>
      <c r="Q187" s="144"/>
      <c r="R187" s="144"/>
      <c r="S187" s="144"/>
      <c r="T187" s="144"/>
      <c r="U187" s="144"/>
      <c r="V187" s="144"/>
      <c r="W187" s="144"/>
      <c r="X187" s="144"/>
      <c r="Y187" s="144"/>
      <c r="Z187" s="144"/>
      <c r="AA187" s="144"/>
      <c r="AB187" s="144"/>
      <c r="AC187" s="144"/>
      <c r="AD187" s="144"/>
      <c r="AE187" s="144"/>
    </row>
    <row r="188" spans="1:31" ht="12.75">
      <c r="A188" s="144"/>
      <c r="B188" s="144"/>
      <c r="C188" s="144"/>
      <c r="D188" s="144"/>
      <c r="E188" s="144"/>
      <c r="F188" s="144"/>
      <c r="G188" s="144"/>
      <c r="H188" s="144"/>
      <c r="I188" s="144"/>
      <c r="J188" s="144"/>
      <c r="K188" s="144"/>
      <c r="L188" s="144"/>
      <c r="M188" s="144"/>
      <c r="N188" s="144"/>
      <c r="O188" s="144"/>
      <c r="P188" s="144"/>
      <c r="Q188" s="144"/>
      <c r="R188" s="144"/>
      <c r="S188" s="144"/>
      <c r="T188" s="144"/>
      <c r="U188" s="144"/>
      <c r="V188" s="144"/>
      <c r="W188" s="144"/>
      <c r="X188" s="144"/>
      <c r="Y188" s="144"/>
      <c r="Z188" s="144"/>
      <c r="AA188" s="144"/>
      <c r="AB188" s="144"/>
      <c r="AC188" s="144"/>
      <c r="AD188" s="144"/>
      <c r="AE188" s="144"/>
    </row>
    <row r="189" spans="1:31" ht="12.75">
      <c r="A189" s="144"/>
      <c r="B189" s="144"/>
      <c r="C189" s="144"/>
      <c r="D189" s="144"/>
      <c r="E189" s="144"/>
      <c r="F189" s="144"/>
      <c r="G189" s="144"/>
      <c r="H189" s="144"/>
      <c r="I189" s="144"/>
      <c r="J189" s="144"/>
      <c r="K189" s="144"/>
      <c r="L189" s="144"/>
      <c r="M189" s="144"/>
      <c r="N189" s="144"/>
      <c r="O189" s="144"/>
      <c r="P189" s="144"/>
      <c r="Q189" s="144"/>
      <c r="R189" s="144"/>
      <c r="S189" s="144"/>
      <c r="T189" s="144"/>
      <c r="U189" s="144"/>
      <c r="V189" s="144"/>
      <c r="W189" s="144"/>
      <c r="X189" s="144"/>
      <c r="Y189" s="144"/>
      <c r="Z189" s="144"/>
      <c r="AA189" s="144"/>
      <c r="AB189" s="144"/>
      <c r="AC189" s="144"/>
      <c r="AD189" s="144"/>
      <c r="AE189" s="144"/>
    </row>
    <row r="190" spans="1:31" ht="12.75">
      <c r="A190" s="144"/>
      <c r="B190" s="144"/>
      <c r="C190" s="144"/>
      <c r="D190" s="144"/>
      <c r="E190" s="144"/>
      <c r="F190" s="144"/>
      <c r="G190" s="144"/>
      <c r="H190" s="144"/>
      <c r="I190" s="144"/>
      <c r="J190" s="144"/>
      <c r="K190" s="144"/>
      <c r="L190" s="144"/>
      <c r="M190" s="144"/>
      <c r="N190" s="144"/>
      <c r="O190" s="144"/>
      <c r="P190" s="144"/>
      <c r="Q190" s="144"/>
      <c r="R190" s="144"/>
      <c r="S190" s="144"/>
      <c r="T190" s="144"/>
      <c r="U190" s="144"/>
      <c r="V190" s="144"/>
      <c r="W190" s="144"/>
      <c r="X190" s="144"/>
      <c r="Y190" s="144"/>
      <c r="Z190" s="144"/>
      <c r="AA190" s="144"/>
      <c r="AB190" s="144"/>
      <c r="AC190" s="144"/>
      <c r="AD190" s="144"/>
      <c r="AE190" s="144"/>
    </row>
    <row r="191" spans="1:31" ht="12.75">
      <c r="A191" s="144"/>
      <c r="B191" s="144"/>
      <c r="C191" s="144"/>
      <c r="D191" s="144"/>
      <c r="E191" s="144"/>
      <c r="F191" s="144"/>
      <c r="G191" s="144"/>
      <c r="H191" s="144"/>
      <c r="I191" s="144"/>
      <c r="J191" s="144"/>
      <c r="K191" s="144"/>
      <c r="L191" s="144"/>
      <c r="M191" s="144"/>
      <c r="N191" s="144"/>
      <c r="O191" s="144"/>
      <c r="P191" s="144"/>
      <c r="Q191" s="144"/>
      <c r="R191" s="144"/>
      <c r="S191" s="144"/>
      <c r="T191" s="144"/>
      <c r="U191" s="144"/>
      <c r="V191" s="144"/>
      <c r="W191" s="144"/>
      <c r="X191" s="144"/>
      <c r="Y191" s="144"/>
      <c r="Z191" s="144"/>
      <c r="AA191" s="144"/>
      <c r="AB191" s="144"/>
      <c r="AC191" s="144"/>
      <c r="AD191" s="144"/>
      <c r="AE191" s="144"/>
    </row>
    <row r="192" spans="1:31" ht="12.75">
      <c r="A192" s="144"/>
      <c r="B192" s="144"/>
      <c r="C192" s="144"/>
      <c r="D192" s="144"/>
      <c r="E192" s="144"/>
      <c r="F192" s="144"/>
      <c r="G192" s="144"/>
      <c r="H192" s="144"/>
      <c r="I192" s="144"/>
      <c r="J192" s="144"/>
      <c r="K192" s="144"/>
      <c r="L192" s="144"/>
      <c r="M192" s="144"/>
      <c r="N192" s="144"/>
      <c r="O192" s="144"/>
      <c r="P192" s="144"/>
      <c r="Q192" s="144"/>
      <c r="R192" s="144"/>
      <c r="S192" s="144"/>
      <c r="T192" s="144"/>
      <c r="U192" s="144"/>
      <c r="V192" s="144"/>
      <c r="W192" s="144"/>
      <c r="X192" s="144"/>
      <c r="Y192" s="144"/>
      <c r="Z192" s="144"/>
      <c r="AA192" s="144"/>
      <c r="AB192" s="144"/>
      <c r="AC192" s="144"/>
      <c r="AD192" s="144"/>
      <c r="AE192" s="144"/>
    </row>
    <row r="193" spans="1:31" ht="12.75">
      <c r="A193" s="144"/>
      <c r="B193" s="144"/>
      <c r="C193" s="144"/>
      <c r="D193" s="144"/>
      <c r="E193" s="144"/>
      <c r="F193" s="144"/>
      <c r="G193" s="144"/>
      <c r="H193" s="144"/>
      <c r="I193" s="144"/>
      <c r="J193" s="144"/>
      <c r="K193" s="144"/>
      <c r="L193" s="144"/>
      <c r="M193" s="144"/>
      <c r="N193" s="144"/>
      <c r="O193" s="144"/>
      <c r="P193" s="144"/>
      <c r="Q193" s="144"/>
      <c r="R193" s="144"/>
      <c r="S193" s="144"/>
      <c r="T193" s="144"/>
      <c r="U193" s="144"/>
      <c r="V193" s="144"/>
      <c r="W193" s="144"/>
      <c r="X193" s="144"/>
      <c r="Y193" s="144"/>
      <c r="Z193" s="144"/>
      <c r="AA193" s="144"/>
      <c r="AB193" s="144"/>
      <c r="AC193" s="144"/>
      <c r="AD193" s="144"/>
      <c r="AE193" s="144"/>
    </row>
    <row r="194" spans="1:31" ht="12.75">
      <c r="A194" s="144"/>
      <c r="B194" s="144"/>
      <c r="C194" s="144"/>
      <c r="D194" s="144"/>
      <c r="E194" s="144"/>
      <c r="F194" s="144"/>
      <c r="G194" s="144"/>
      <c r="H194" s="144"/>
      <c r="I194" s="144"/>
      <c r="J194" s="144"/>
      <c r="K194" s="144"/>
      <c r="L194" s="144"/>
      <c r="M194" s="144"/>
      <c r="N194" s="144"/>
      <c r="O194" s="144"/>
      <c r="P194" s="144"/>
      <c r="Q194" s="144"/>
      <c r="R194" s="144"/>
      <c r="S194" s="144"/>
      <c r="T194" s="144"/>
      <c r="U194" s="144"/>
      <c r="V194" s="144"/>
      <c r="W194" s="144"/>
      <c r="X194" s="144"/>
      <c r="Y194" s="144"/>
      <c r="Z194" s="144"/>
      <c r="AA194" s="144"/>
      <c r="AB194" s="144"/>
      <c r="AC194" s="144"/>
      <c r="AD194" s="144"/>
      <c r="AE194" s="144"/>
    </row>
    <row r="195" spans="1:31" ht="12.75">
      <c r="A195" s="144"/>
      <c r="B195" s="144"/>
      <c r="C195" s="144"/>
      <c r="D195" s="144"/>
      <c r="E195" s="144"/>
      <c r="F195" s="144"/>
      <c r="G195" s="144"/>
      <c r="H195" s="144"/>
      <c r="I195" s="144"/>
      <c r="J195" s="144"/>
      <c r="K195" s="144"/>
      <c r="L195" s="144"/>
      <c r="M195" s="144"/>
      <c r="N195" s="144"/>
      <c r="O195" s="144"/>
      <c r="P195" s="144"/>
      <c r="Q195" s="144"/>
      <c r="R195" s="144"/>
      <c r="S195" s="144"/>
      <c r="T195" s="144"/>
      <c r="U195" s="144"/>
      <c r="V195" s="144"/>
      <c r="W195" s="144"/>
      <c r="X195" s="144"/>
      <c r="Y195" s="144"/>
      <c r="Z195" s="144"/>
      <c r="AA195" s="144"/>
      <c r="AB195" s="144"/>
      <c r="AC195" s="144"/>
      <c r="AD195" s="144"/>
      <c r="AE195" s="144"/>
    </row>
    <row r="196" spans="1:31" ht="12.75">
      <c r="A196" s="144"/>
      <c r="B196" s="144"/>
      <c r="C196" s="144"/>
      <c r="D196" s="144"/>
      <c r="E196" s="144"/>
      <c r="F196" s="144"/>
      <c r="G196" s="144"/>
      <c r="H196" s="144"/>
      <c r="I196" s="144"/>
      <c r="J196" s="144"/>
      <c r="K196" s="144"/>
      <c r="L196" s="144"/>
      <c r="M196" s="144"/>
      <c r="N196" s="144"/>
      <c r="O196" s="144"/>
      <c r="P196" s="144"/>
      <c r="Q196" s="144"/>
      <c r="R196" s="144"/>
      <c r="S196" s="144"/>
      <c r="T196" s="144"/>
      <c r="U196" s="144"/>
      <c r="V196" s="144"/>
      <c r="W196" s="144"/>
      <c r="X196" s="144"/>
      <c r="Y196" s="144"/>
      <c r="Z196" s="144"/>
      <c r="AA196" s="144"/>
      <c r="AB196" s="144"/>
      <c r="AC196" s="144"/>
      <c r="AD196" s="144"/>
      <c r="AE196" s="144"/>
    </row>
    <row r="197" spans="1:31" ht="12.75">
      <c r="A197" s="144"/>
      <c r="B197" s="144"/>
      <c r="C197" s="144"/>
      <c r="D197" s="144"/>
      <c r="E197" s="144"/>
      <c r="F197" s="144"/>
      <c r="G197" s="144"/>
      <c r="H197" s="144"/>
      <c r="I197" s="144"/>
      <c r="J197" s="144"/>
      <c r="K197" s="144"/>
      <c r="L197" s="144"/>
      <c r="M197" s="144"/>
      <c r="N197" s="144"/>
      <c r="O197" s="144"/>
      <c r="P197" s="144"/>
      <c r="Q197" s="144"/>
      <c r="R197" s="144"/>
      <c r="S197" s="144"/>
      <c r="T197" s="144"/>
      <c r="U197" s="144"/>
      <c r="V197" s="144"/>
      <c r="W197" s="144"/>
      <c r="X197" s="144"/>
      <c r="Y197" s="144"/>
      <c r="Z197" s="144"/>
      <c r="AA197" s="144"/>
      <c r="AB197" s="144"/>
      <c r="AC197" s="144"/>
      <c r="AD197" s="144"/>
      <c r="AE197" s="144"/>
    </row>
    <row r="198" spans="1:31" ht="12.75">
      <c r="A198" s="144"/>
      <c r="B198" s="144"/>
      <c r="C198" s="144"/>
      <c r="D198" s="144"/>
      <c r="E198" s="144"/>
      <c r="F198" s="144"/>
      <c r="G198" s="144"/>
      <c r="H198" s="144"/>
      <c r="I198" s="144"/>
      <c r="J198" s="144"/>
      <c r="K198" s="144"/>
      <c r="L198" s="144"/>
      <c r="M198" s="144"/>
      <c r="N198" s="144"/>
      <c r="O198" s="144"/>
      <c r="P198" s="144"/>
      <c r="Q198" s="144"/>
      <c r="R198" s="144"/>
      <c r="S198" s="144"/>
      <c r="T198" s="144"/>
      <c r="U198" s="144"/>
      <c r="V198" s="144"/>
      <c r="W198" s="144"/>
      <c r="X198" s="144"/>
      <c r="Y198" s="144"/>
      <c r="Z198" s="144"/>
      <c r="AA198" s="144"/>
      <c r="AB198" s="144"/>
      <c r="AC198" s="144"/>
      <c r="AD198" s="144"/>
      <c r="AE198" s="144"/>
    </row>
    <row r="199" spans="1:31" ht="12.75">
      <c r="A199" s="144"/>
      <c r="B199" s="144"/>
      <c r="C199" s="144"/>
      <c r="D199" s="144"/>
      <c r="E199" s="144"/>
      <c r="F199" s="144"/>
      <c r="G199" s="144"/>
      <c r="H199" s="144"/>
      <c r="I199" s="144"/>
      <c r="J199" s="144"/>
      <c r="K199" s="144"/>
      <c r="L199" s="144"/>
      <c r="M199" s="144"/>
      <c r="N199" s="144"/>
      <c r="O199" s="144"/>
      <c r="P199" s="144"/>
      <c r="Q199" s="144"/>
      <c r="R199" s="144"/>
      <c r="S199" s="144"/>
      <c r="T199" s="144"/>
      <c r="U199" s="144"/>
      <c r="V199" s="144"/>
      <c r="W199" s="144"/>
      <c r="X199" s="144"/>
      <c r="Y199" s="144"/>
      <c r="Z199" s="144"/>
      <c r="AA199" s="144"/>
      <c r="AB199" s="144"/>
      <c r="AC199" s="144"/>
      <c r="AD199" s="144"/>
      <c r="AE199" s="144"/>
    </row>
    <row r="200" spans="1:31" ht="12.75">
      <c r="A200" s="144"/>
      <c r="B200" s="144"/>
      <c r="C200" s="144"/>
      <c r="D200" s="144"/>
      <c r="E200" s="144"/>
      <c r="F200" s="144"/>
      <c r="G200" s="144"/>
      <c r="H200" s="144"/>
      <c r="I200" s="144"/>
      <c r="J200" s="144"/>
      <c r="K200" s="144"/>
      <c r="L200" s="144"/>
      <c r="M200" s="144"/>
      <c r="N200" s="144"/>
      <c r="O200" s="144"/>
      <c r="P200" s="144"/>
      <c r="Q200" s="144"/>
      <c r="R200" s="144"/>
      <c r="S200" s="144"/>
      <c r="T200" s="144"/>
      <c r="U200" s="144"/>
      <c r="V200" s="144"/>
      <c r="W200" s="144"/>
      <c r="X200" s="144"/>
      <c r="Y200" s="144"/>
      <c r="Z200" s="144"/>
      <c r="AA200" s="144"/>
      <c r="AB200" s="144"/>
      <c r="AC200" s="144"/>
      <c r="AD200" s="144"/>
      <c r="AE200" s="144"/>
    </row>
    <row r="201" spans="1:31" ht="12.75">
      <c r="A201" s="144"/>
      <c r="B201" s="144"/>
      <c r="C201" s="144"/>
      <c r="D201" s="144"/>
      <c r="E201" s="144"/>
      <c r="F201" s="144"/>
      <c r="G201" s="144"/>
      <c r="H201" s="144"/>
      <c r="I201" s="144"/>
      <c r="J201" s="144"/>
      <c r="K201" s="144"/>
      <c r="L201" s="144"/>
      <c r="M201" s="144"/>
      <c r="N201" s="144"/>
      <c r="O201" s="144"/>
      <c r="P201" s="144"/>
      <c r="Q201" s="144"/>
      <c r="R201" s="144"/>
      <c r="S201" s="144"/>
      <c r="T201" s="144"/>
      <c r="U201" s="144"/>
      <c r="V201" s="144"/>
      <c r="W201" s="144"/>
      <c r="X201" s="144"/>
      <c r="Y201" s="144"/>
      <c r="Z201" s="144"/>
      <c r="AA201" s="144"/>
      <c r="AB201" s="144"/>
      <c r="AC201" s="144"/>
      <c r="AD201" s="144"/>
      <c r="AE201" s="144"/>
    </row>
    <row r="202" spans="1:31" ht="12.75">
      <c r="A202" s="144"/>
      <c r="B202" s="144"/>
      <c r="C202" s="144"/>
      <c r="D202" s="144"/>
      <c r="E202" s="144"/>
      <c r="F202" s="144"/>
      <c r="G202" s="144"/>
      <c r="H202" s="144"/>
      <c r="I202" s="144"/>
      <c r="J202" s="144"/>
      <c r="K202" s="144"/>
      <c r="L202" s="144"/>
      <c r="M202" s="144"/>
      <c r="N202" s="144"/>
      <c r="O202" s="144"/>
      <c r="P202" s="144"/>
      <c r="Q202" s="144"/>
      <c r="R202" s="144"/>
      <c r="S202" s="144"/>
      <c r="T202" s="144"/>
      <c r="U202" s="144"/>
      <c r="V202" s="144"/>
      <c r="W202" s="144"/>
      <c r="X202" s="144"/>
      <c r="Y202" s="144"/>
      <c r="Z202" s="144"/>
      <c r="AA202" s="144"/>
      <c r="AB202" s="144"/>
      <c r="AC202" s="144"/>
      <c r="AD202" s="144"/>
      <c r="AE202" s="144"/>
    </row>
    <row r="203" spans="1:31" ht="12.75">
      <c r="A203" s="144"/>
      <c r="B203" s="144"/>
      <c r="C203" s="144"/>
      <c r="D203" s="144"/>
      <c r="E203" s="144"/>
      <c r="F203" s="144"/>
      <c r="G203" s="144"/>
      <c r="H203" s="144"/>
      <c r="I203" s="144"/>
      <c r="J203" s="144"/>
      <c r="K203" s="144"/>
      <c r="L203" s="144"/>
      <c r="M203" s="144"/>
      <c r="N203" s="144"/>
      <c r="O203" s="144"/>
      <c r="P203" s="144"/>
      <c r="Q203" s="144"/>
      <c r="R203" s="144"/>
      <c r="S203" s="144"/>
      <c r="T203" s="144"/>
      <c r="U203" s="144"/>
      <c r="V203" s="144"/>
      <c r="W203" s="144"/>
      <c r="X203" s="144"/>
      <c r="Y203" s="144"/>
      <c r="Z203" s="144"/>
      <c r="AA203" s="144"/>
      <c r="AB203" s="144"/>
      <c r="AC203" s="144"/>
      <c r="AD203" s="144"/>
      <c r="AE203" s="144"/>
    </row>
    <row r="204" spans="1:31" ht="12.75">
      <c r="A204" s="144"/>
      <c r="B204" s="144"/>
      <c r="C204" s="144"/>
      <c r="D204" s="144"/>
      <c r="E204" s="144"/>
      <c r="F204" s="144"/>
      <c r="G204" s="144"/>
      <c r="H204" s="144"/>
      <c r="I204" s="144"/>
      <c r="J204" s="144"/>
      <c r="K204" s="144"/>
      <c r="L204" s="144"/>
      <c r="M204" s="144"/>
      <c r="N204" s="144"/>
      <c r="O204" s="144"/>
      <c r="P204" s="144"/>
      <c r="Q204" s="144"/>
      <c r="R204" s="144"/>
      <c r="S204" s="144"/>
      <c r="T204" s="144"/>
      <c r="U204" s="144"/>
      <c r="V204" s="144"/>
      <c r="W204" s="144"/>
      <c r="X204" s="144"/>
      <c r="Y204" s="144"/>
      <c r="Z204" s="144"/>
      <c r="AA204" s="144"/>
      <c r="AB204" s="144"/>
      <c r="AC204" s="144"/>
      <c r="AD204" s="144"/>
      <c r="AE204" s="144"/>
    </row>
    <row r="205" spans="1:31" ht="12.75">
      <c r="A205" s="144"/>
      <c r="B205" s="144"/>
      <c r="C205" s="144"/>
      <c r="D205" s="144"/>
      <c r="E205" s="144"/>
      <c r="F205" s="144"/>
      <c r="G205" s="144"/>
      <c r="H205" s="144"/>
      <c r="I205" s="144"/>
      <c r="J205" s="144"/>
      <c r="K205" s="144"/>
      <c r="L205" s="144"/>
      <c r="M205" s="144"/>
      <c r="N205" s="144"/>
      <c r="O205" s="144"/>
      <c r="P205" s="144"/>
      <c r="Q205" s="144"/>
      <c r="R205" s="144"/>
      <c r="S205" s="144"/>
      <c r="T205" s="144"/>
      <c r="U205" s="144"/>
      <c r="V205" s="144"/>
      <c r="W205" s="144"/>
      <c r="X205" s="144"/>
      <c r="Y205" s="144"/>
      <c r="Z205" s="144"/>
      <c r="AA205" s="144"/>
      <c r="AB205" s="144"/>
      <c r="AC205" s="144"/>
      <c r="AD205" s="144"/>
      <c r="AE205" s="144"/>
    </row>
    <row r="206" spans="1:31" ht="12.75">
      <c r="A206" s="144"/>
      <c r="B206" s="144"/>
      <c r="C206" s="144"/>
      <c r="D206" s="144"/>
      <c r="E206" s="144"/>
      <c r="F206" s="144"/>
      <c r="G206" s="144"/>
      <c r="H206" s="144"/>
      <c r="I206" s="144"/>
      <c r="J206" s="144"/>
      <c r="K206" s="144"/>
      <c r="L206" s="144"/>
      <c r="M206" s="144"/>
      <c r="N206" s="144"/>
      <c r="O206" s="144"/>
      <c r="P206" s="144"/>
      <c r="Q206" s="144"/>
      <c r="R206" s="144"/>
      <c r="S206" s="144"/>
      <c r="T206" s="144"/>
      <c r="U206" s="144"/>
      <c r="V206" s="144"/>
      <c r="W206" s="144"/>
      <c r="X206" s="144"/>
      <c r="Y206" s="144"/>
      <c r="Z206" s="144"/>
      <c r="AA206" s="144"/>
      <c r="AB206" s="144"/>
      <c r="AC206" s="144"/>
      <c r="AD206" s="144"/>
      <c r="AE206" s="144"/>
    </row>
    <row r="207" spans="1:31" ht="12.75">
      <c r="A207" s="144"/>
      <c r="B207" s="144"/>
      <c r="C207" s="144"/>
      <c r="D207" s="144"/>
      <c r="E207" s="144"/>
      <c r="F207" s="144"/>
      <c r="G207" s="144"/>
      <c r="H207" s="144"/>
      <c r="I207" s="144"/>
      <c r="J207" s="144"/>
      <c r="K207" s="144"/>
      <c r="L207" s="144"/>
      <c r="M207" s="144"/>
      <c r="N207" s="144"/>
      <c r="O207" s="144"/>
      <c r="P207" s="144"/>
      <c r="Q207" s="144"/>
      <c r="R207" s="144"/>
      <c r="S207" s="144"/>
      <c r="T207" s="144"/>
      <c r="U207" s="144"/>
      <c r="V207" s="144"/>
      <c r="W207" s="144"/>
      <c r="X207" s="144"/>
      <c r="Y207" s="144"/>
      <c r="Z207" s="144"/>
      <c r="AA207" s="144"/>
      <c r="AB207" s="144"/>
      <c r="AC207" s="144"/>
      <c r="AD207" s="144"/>
      <c r="AE207" s="144"/>
    </row>
    <row r="208" spans="1:31" ht="12.75">
      <c r="A208" s="144"/>
      <c r="B208" s="144"/>
      <c r="C208" s="144"/>
      <c r="D208" s="144"/>
      <c r="E208" s="144"/>
      <c r="F208" s="144"/>
      <c r="G208" s="144"/>
      <c r="H208" s="144"/>
      <c r="I208" s="144"/>
      <c r="J208" s="144"/>
      <c r="K208" s="144"/>
      <c r="L208" s="144"/>
      <c r="M208" s="144"/>
      <c r="N208" s="144"/>
      <c r="O208" s="144"/>
      <c r="P208" s="144"/>
      <c r="Q208" s="144"/>
      <c r="R208" s="144"/>
      <c r="S208" s="144"/>
      <c r="T208" s="144"/>
      <c r="U208" s="144"/>
      <c r="V208" s="144"/>
      <c r="W208" s="144"/>
      <c r="X208" s="144"/>
      <c r="Y208" s="144"/>
      <c r="Z208" s="144"/>
      <c r="AA208" s="144"/>
      <c r="AB208" s="144"/>
      <c r="AC208" s="144"/>
      <c r="AD208" s="144"/>
      <c r="AE208" s="144"/>
    </row>
    <row r="209" spans="1:31" ht="12.75">
      <c r="A209" s="144"/>
      <c r="B209" s="144"/>
      <c r="C209" s="144"/>
      <c r="D209" s="144"/>
      <c r="E209" s="144"/>
      <c r="F209" s="144"/>
      <c r="G209" s="144"/>
      <c r="H209" s="144"/>
      <c r="I209" s="144"/>
      <c r="J209" s="144"/>
      <c r="K209" s="144"/>
      <c r="L209" s="144"/>
      <c r="M209" s="144"/>
      <c r="N209" s="144"/>
      <c r="O209" s="144"/>
      <c r="P209" s="144"/>
      <c r="Q209" s="144"/>
      <c r="R209" s="144"/>
      <c r="S209" s="144"/>
      <c r="T209" s="144"/>
      <c r="U209" s="144"/>
      <c r="V209" s="144"/>
      <c r="W209" s="144"/>
      <c r="X209" s="144"/>
      <c r="Y209" s="144"/>
      <c r="Z209" s="144"/>
      <c r="AA209" s="144"/>
      <c r="AB209" s="144"/>
      <c r="AC209" s="144"/>
      <c r="AD209" s="144"/>
      <c r="AE209" s="144"/>
    </row>
    <row r="210" spans="1:31" ht="12.75">
      <c r="A210" s="144"/>
      <c r="B210" s="144"/>
      <c r="C210" s="144"/>
      <c r="D210" s="144"/>
      <c r="E210" s="144"/>
      <c r="F210" s="144"/>
      <c r="G210" s="144"/>
      <c r="H210" s="144"/>
      <c r="I210" s="144"/>
      <c r="J210" s="144"/>
      <c r="K210" s="144"/>
      <c r="L210" s="144"/>
      <c r="M210" s="144"/>
      <c r="N210" s="144"/>
      <c r="O210" s="144"/>
      <c r="P210" s="144"/>
      <c r="Q210" s="144"/>
      <c r="R210" s="144"/>
      <c r="S210" s="144"/>
      <c r="T210" s="144"/>
      <c r="U210" s="144"/>
      <c r="V210" s="144"/>
      <c r="W210" s="144"/>
      <c r="X210" s="144"/>
      <c r="Y210" s="144"/>
      <c r="Z210" s="144"/>
      <c r="AA210" s="144"/>
      <c r="AB210" s="144"/>
      <c r="AC210" s="144"/>
      <c r="AD210" s="144"/>
      <c r="AE210" s="144"/>
    </row>
    <row r="211" spans="1:31" ht="12.75">
      <c r="A211" s="144"/>
      <c r="B211" s="144"/>
      <c r="C211" s="144"/>
      <c r="D211" s="144"/>
      <c r="E211" s="144"/>
      <c r="F211" s="144"/>
      <c r="G211" s="144"/>
      <c r="H211" s="144"/>
      <c r="I211" s="144"/>
      <c r="J211" s="144"/>
      <c r="K211" s="144"/>
      <c r="L211" s="144"/>
      <c r="M211" s="144"/>
      <c r="N211" s="144"/>
      <c r="O211" s="144"/>
      <c r="P211" s="144"/>
      <c r="Q211" s="144"/>
      <c r="R211" s="144"/>
      <c r="S211" s="144"/>
      <c r="T211" s="144"/>
      <c r="U211" s="144"/>
      <c r="V211" s="144"/>
      <c r="W211" s="144"/>
      <c r="X211" s="144"/>
      <c r="Y211" s="144"/>
      <c r="Z211" s="144"/>
      <c r="AA211" s="144"/>
      <c r="AB211" s="144"/>
      <c r="AC211" s="144"/>
      <c r="AD211" s="144"/>
      <c r="AE211" s="144"/>
    </row>
    <row r="212" spans="1:31" ht="12.75">
      <c r="A212" s="144"/>
      <c r="B212" s="144"/>
      <c r="C212" s="144"/>
      <c r="D212" s="144"/>
      <c r="E212" s="144"/>
      <c r="F212" s="144"/>
      <c r="G212" s="144"/>
      <c r="H212" s="144"/>
      <c r="I212" s="144"/>
      <c r="J212" s="144"/>
      <c r="K212" s="144"/>
      <c r="L212" s="144"/>
      <c r="M212" s="144"/>
      <c r="N212" s="144"/>
      <c r="O212" s="144"/>
      <c r="P212" s="144"/>
      <c r="Q212" s="144"/>
      <c r="R212" s="144"/>
      <c r="S212" s="144"/>
      <c r="T212" s="144"/>
      <c r="U212" s="144"/>
      <c r="V212" s="144"/>
      <c r="W212" s="144"/>
      <c r="X212" s="144"/>
      <c r="Y212" s="144"/>
      <c r="Z212" s="144"/>
      <c r="AA212" s="144"/>
      <c r="AB212" s="144"/>
      <c r="AC212" s="144"/>
      <c r="AD212" s="144"/>
      <c r="AE212" s="144"/>
    </row>
    <row r="213" spans="1:31" ht="12.75">
      <c r="A213" s="144"/>
      <c r="B213" s="144"/>
      <c r="C213" s="144"/>
      <c r="D213" s="144"/>
      <c r="E213" s="144"/>
      <c r="F213" s="144"/>
      <c r="G213" s="144"/>
      <c r="H213" s="144"/>
      <c r="I213" s="144"/>
      <c r="J213" s="144"/>
      <c r="K213" s="144"/>
      <c r="L213" s="144"/>
      <c r="M213" s="144"/>
      <c r="N213" s="144"/>
      <c r="O213" s="144"/>
      <c r="P213" s="144"/>
      <c r="Q213" s="144"/>
      <c r="R213" s="144"/>
      <c r="S213" s="144"/>
      <c r="T213" s="144"/>
      <c r="U213" s="144"/>
      <c r="V213" s="144"/>
      <c r="W213" s="144"/>
      <c r="X213" s="144"/>
      <c r="Y213" s="144"/>
      <c r="Z213" s="144"/>
      <c r="AA213" s="144"/>
      <c r="AB213" s="144"/>
      <c r="AC213" s="144"/>
      <c r="AD213" s="144"/>
      <c r="AE213" s="144"/>
    </row>
    <row r="214" spans="1:31" ht="12.75">
      <c r="A214" s="144"/>
      <c r="B214" s="144"/>
      <c r="C214" s="144"/>
      <c r="D214" s="144"/>
      <c r="E214" s="144"/>
      <c r="F214" s="144"/>
      <c r="G214" s="144"/>
      <c r="H214" s="144"/>
      <c r="I214" s="144"/>
      <c r="J214" s="144"/>
      <c r="K214" s="144"/>
      <c r="L214" s="144"/>
      <c r="M214" s="144"/>
      <c r="N214" s="144"/>
      <c r="O214" s="144"/>
      <c r="P214" s="144"/>
      <c r="Q214" s="144"/>
      <c r="R214" s="144"/>
      <c r="S214" s="144"/>
      <c r="T214" s="144"/>
      <c r="U214" s="144"/>
      <c r="V214" s="144"/>
      <c r="W214" s="144"/>
      <c r="X214" s="144"/>
      <c r="Y214" s="144"/>
      <c r="Z214" s="144"/>
      <c r="AA214" s="144"/>
      <c r="AB214" s="144"/>
      <c r="AC214" s="144"/>
      <c r="AD214" s="144"/>
      <c r="AE214" s="144"/>
    </row>
    <row r="215" spans="1:31" ht="12.75">
      <c r="A215" s="144"/>
      <c r="B215" s="144"/>
      <c r="C215" s="144"/>
      <c r="D215" s="144"/>
      <c r="E215" s="144"/>
      <c r="F215" s="144"/>
      <c r="G215" s="144"/>
      <c r="H215" s="144"/>
      <c r="I215" s="144"/>
      <c r="J215" s="144"/>
      <c r="K215" s="144"/>
      <c r="L215" s="144"/>
      <c r="M215" s="144"/>
      <c r="N215" s="144"/>
      <c r="O215" s="144"/>
      <c r="P215" s="144"/>
      <c r="Q215" s="144"/>
      <c r="R215" s="144"/>
      <c r="S215" s="144"/>
      <c r="T215" s="144"/>
      <c r="U215" s="144"/>
      <c r="V215" s="144"/>
      <c r="W215" s="144"/>
      <c r="X215" s="144"/>
      <c r="Y215" s="144"/>
      <c r="Z215" s="144"/>
      <c r="AA215" s="144"/>
      <c r="AB215" s="144"/>
      <c r="AC215" s="144"/>
      <c r="AD215" s="144"/>
      <c r="AE215" s="144"/>
    </row>
    <row r="216" spans="1:31" ht="12.75">
      <c r="A216" s="144"/>
      <c r="B216" s="144"/>
      <c r="C216" s="144"/>
      <c r="D216" s="144"/>
      <c r="E216" s="144"/>
      <c r="F216" s="144"/>
      <c r="G216" s="144"/>
      <c r="H216" s="144"/>
      <c r="I216" s="144"/>
      <c r="J216" s="144"/>
      <c r="K216" s="144"/>
      <c r="L216" s="144"/>
      <c r="M216" s="144"/>
      <c r="N216" s="144"/>
      <c r="O216" s="144"/>
      <c r="P216" s="144"/>
      <c r="Q216" s="144"/>
      <c r="R216" s="144"/>
      <c r="S216" s="144"/>
      <c r="T216" s="144"/>
      <c r="U216" s="144"/>
      <c r="V216" s="144"/>
      <c r="W216" s="144"/>
      <c r="X216" s="144"/>
      <c r="Y216" s="144"/>
      <c r="Z216" s="144"/>
      <c r="AA216" s="144"/>
      <c r="AB216" s="144"/>
      <c r="AC216" s="144"/>
      <c r="AD216" s="144"/>
      <c r="AE216" s="144"/>
    </row>
    <row r="217" spans="1:31" ht="12.75">
      <c r="A217" s="144"/>
      <c r="B217" s="144"/>
      <c r="C217" s="144"/>
      <c r="D217" s="144"/>
      <c r="E217" s="144"/>
      <c r="F217" s="144"/>
      <c r="G217" s="144"/>
      <c r="H217" s="144"/>
      <c r="I217" s="144"/>
      <c r="J217" s="144"/>
      <c r="K217" s="144"/>
      <c r="L217" s="144"/>
      <c r="M217" s="144"/>
      <c r="N217" s="144"/>
      <c r="O217" s="144"/>
      <c r="P217" s="144"/>
      <c r="Q217" s="144"/>
      <c r="R217" s="144"/>
      <c r="S217" s="144"/>
      <c r="T217" s="144"/>
      <c r="U217" s="144"/>
      <c r="V217" s="144"/>
      <c r="W217" s="144"/>
      <c r="X217" s="144"/>
      <c r="Y217" s="144"/>
      <c r="Z217" s="144"/>
      <c r="AA217" s="144"/>
      <c r="AB217" s="144"/>
      <c r="AC217" s="144"/>
      <c r="AD217" s="144"/>
      <c r="AE217" s="144"/>
    </row>
    <row r="218" spans="1:31" ht="12.75">
      <c r="A218" s="144"/>
      <c r="B218" s="144"/>
      <c r="C218" s="144"/>
      <c r="D218" s="144"/>
      <c r="E218" s="144"/>
      <c r="F218" s="144"/>
      <c r="G218" s="144"/>
      <c r="H218" s="144"/>
      <c r="I218" s="144"/>
      <c r="J218" s="144"/>
      <c r="K218" s="144"/>
      <c r="L218" s="144"/>
      <c r="M218" s="144"/>
      <c r="N218" s="144"/>
      <c r="O218" s="144"/>
      <c r="P218" s="144"/>
      <c r="Q218" s="144"/>
      <c r="R218" s="144"/>
      <c r="S218" s="144"/>
      <c r="T218" s="144"/>
      <c r="U218" s="144"/>
      <c r="V218" s="144"/>
      <c r="W218" s="144"/>
      <c r="X218" s="144"/>
      <c r="Y218" s="144"/>
      <c r="Z218" s="144"/>
      <c r="AA218" s="144"/>
      <c r="AB218" s="144"/>
      <c r="AC218" s="144"/>
      <c r="AD218" s="144"/>
      <c r="AE218" s="144"/>
    </row>
    <row r="219" spans="1:31" ht="12.75">
      <c r="A219" s="144"/>
      <c r="B219" s="144"/>
      <c r="C219" s="144"/>
      <c r="D219" s="144"/>
      <c r="E219" s="144"/>
      <c r="F219" s="144"/>
      <c r="G219" s="144"/>
      <c r="H219" s="144"/>
      <c r="I219" s="144"/>
      <c r="J219" s="144"/>
      <c r="K219" s="144"/>
      <c r="L219" s="144"/>
      <c r="M219" s="144"/>
      <c r="N219" s="144"/>
      <c r="O219" s="144"/>
      <c r="P219" s="144"/>
      <c r="Q219" s="144"/>
      <c r="R219" s="144"/>
      <c r="S219" s="144"/>
      <c r="T219" s="144"/>
      <c r="U219" s="144"/>
      <c r="V219" s="144"/>
      <c r="W219" s="144"/>
      <c r="X219" s="144"/>
      <c r="Y219" s="144"/>
      <c r="Z219" s="144"/>
      <c r="AA219" s="144"/>
      <c r="AB219" s="144"/>
      <c r="AC219" s="144"/>
      <c r="AD219" s="144"/>
      <c r="AE219" s="144"/>
    </row>
    <row r="220" spans="1:31" ht="12.75">
      <c r="A220" s="144"/>
      <c r="B220" s="144"/>
      <c r="C220" s="144"/>
      <c r="D220" s="144"/>
      <c r="E220" s="144"/>
      <c r="F220" s="144"/>
      <c r="G220" s="144"/>
      <c r="H220" s="144"/>
      <c r="I220" s="144"/>
      <c r="J220" s="144"/>
      <c r="K220" s="144"/>
      <c r="L220" s="144"/>
      <c r="M220" s="144"/>
      <c r="N220" s="144"/>
      <c r="O220" s="144"/>
      <c r="P220" s="144"/>
      <c r="Q220" s="144"/>
      <c r="R220" s="144"/>
      <c r="S220" s="144"/>
      <c r="T220" s="144"/>
      <c r="U220" s="144"/>
      <c r="V220" s="144"/>
      <c r="W220" s="144"/>
      <c r="X220" s="144"/>
      <c r="Y220" s="144"/>
      <c r="Z220" s="144"/>
      <c r="AA220" s="144"/>
      <c r="AB220" s="144"/>
      <c r="AC220" s="144"/>
      <c r="AD220" s="144"/>
      <c r="AE220" s="144"/>
    </row>
    <row r="221" spans="1:31" ht="12.75">
      <c r="A221" s="144"/>
      <c r="B221" s="144"/>
      <c r="C221" s="144"/>
      <c r="D221" s="144"/>
      <c r="E221" s="144"/>
      <c r="F221" s="144"/>
      <c r="G221" s="144"/>
      <c r="H221" s="144"/>
      <c r="I221" s="144"/>
      <c r="J221" s="144"/>
      <c r="K221" s="144"/>
      <c r="L221" s="144"/>
      <c r="M221" s="144"/>
      <c r="N221" s="144"/>
      <c r="O221" s="144"/>
      <c r="P221" s="144"/>
      <c r="Q221" s="144"/>
      <c r="R221" s="144"/>
      <c r="S221" s="144"/>
      <c r="T221" s="144"/>
      <c r="U221" s="144"/>
      <c r="V221" s="144"/>
      <c r="W221" s="144"/>
      <c r="X221" s="144"/>
      <c r="Y221" s="144"/>
      <c r="Z221" s="144"/>
      <c r="AA221" s="144"/>
      <c r="AB221" s="144"/>
      <c r="AC221" s="144"/>
      <c r="AD221" s="144"/>
      <c r="AE221" s="144"/>
    </row>
    <row r="222" spans="1:31" ht="12.75">
      <c r="A222" s="144"/>
      <c r="B222" s="144"/>
      <c r="C222" s="144"/>
      <c r="D222" s="144"/>
      <c r="E222" s="144"/>
      <c r="F222" s="144"/>
      <c r="G222" s="144"/>
      <c r="H222" s="144"/>
      <c r="I222" s="144"/>
      <c r="J222" s="144"/>
      <c r="K222" s="144"/>
      <c r="L222" s="144"/>
      <c r="M222" s="144"/>
      <c r="N222" s="144"/>
      <c r="O222" s="144"/>
      <c r="P222" s="144"/>
      <c r="Q222" s="144"/>
      <c r="R222" s="144"/>
      <c r="S222" s="144"/>
      <c r="T222" s="144"/>
      <c r="U222" s="144"/>
      <c r="V222" s="144"/>
      <c r="W222" s="144"/>
      <c r="X222" s="144"/>
      <c r="Y222" s="144"/>
      <c r="Z222" s="144"/>
      <c r="AA222" s="144"/>
      <c r="AB222" s="144"/>
      <c r="AC222" s="144"/>
      <c r="AD222" s="144"/>
      <c r="AE222" s="144"/>
    </row>
    <row r="223" spans="1:31" ht="12.75">
      <c r="A223" s="144"/>
      <c r="B223" s="144"/>
      <c r="C223" s="144"/>
      <c r="D223" s="144"/>
      <c r="E223" s="144"/>
      <c r="F223" s="144"/>
      <c r="G223" s="144"/>
      <c r="H223" s="144"/>
      <c r="I223" s="144"/>
      <c r="J223" s="144"/>
      <c r="K223" s="144"/>
      <c r="L223" s="144"/>
      <c r="M223" s="144"/>
      <c r="N223" s="144"/>
      <c r="O223" s="144"/>
      <c r="P223" s="144"/>
      <c r="Q223" s="144"/>
      <c r="R223" s="144"/>
      <c r="S223" s="144"/>
      <c r="T223" s="144"/>
      <c r="U223" s="144"/>
      <c r="V223" s="144"/>
      <c r="W223" s="144"/>
      <c r="X223" s="144"/>
      <c r="Y223" s="144"/>
      <c r="Z223" s="144"/>
      <c r="AA223" s="144"/>
      <c r="AB223" s="144"/>
      <c r="AC223" s="144"/>
      <c r="AD223" s="144"/>
      <c r="AE223" s="144"/>
    </row>
    <row r="224" spans="1:31" ht="12.75">
      <c r="A224" s="144"/>
      <c r="B224" s="144"/>
      <c r="C224" s="144"/>
      <c r="D224" s="144"/>
      <c r="E224" s="144"/>
      <c r="F224" s="144"/>
      <c r="G224" s="144"/>
      <c r="H224" s="144"/>
      <c r="I224" s="144"/>
      <c r="J224" s="144"/>
      <c r="K224" s="144"/>
      <c r="L224" s="144"/>
      <c r="M224" s="144"/>
      <c r="N224" s="144"/>
      <c r="O224" s="144"/>
      <c r="P224" s="144"/>
      <c r="Q224" s="144"/>
      <c r="R224" s="144"/>
      <c r="S224" s="144"/>
      <c r="T224" s="144"/>
      <c r="U224" s="144"/>
      <c r="V224" s="144"/>
      <c r="W224" s="144"/>
      <c r="X224" s="144"/>
      <c r="Y224" s="144"/>
      <c r="Z224" s="144"/>
      <c r="AA224" s="144"/>
      <c r="AB224" s="144"/>
      <c r="AC224" s="144"/>
      <c r="AD224" s="144"/>
      <c r="AE224" s="144"/>
    </row>
    <row r="225" spans="1:31" ht="12.75">
      <c r="A225" s="144"/>
      <c r="B225" s="144"/>
      <c r="C225" s="144"/>
      <c r="D225" s="144"/>
      <c r="E225" s="144"/>
      <c r="F225" s="144"/>
      <c r="G225" s="144"/>
      <c r="H225" s="144"/>
      <c r="I225" s="144"/>
      <c r="J225" s="144"/>
      <c r="K225" s="144"/>
      <c r="L225" s="144"/>
      <c r="M225" s="144"/>
      <c r="N225" s="144"/>
      <c r="O225" s="144"/>
      <c r="P225" s="144"/>
      <c r="Q225" s="144"/>
      <c r="R225" s="144"/>
      <c r="S225" s="144"/>
      <c r="T225" s="144"/>
      <c r="U225" s="144"/>
      <c r="V225" s="144"/>
      <c r="W225" s="144"/>
      <c r="X225" s="144"/>
      <c r="Y225" s="144"/>
      <c r="Z225" s="144"/>
      <c r="AA225" s="144"/>
      <c r="AB225" s="144"/>
      <c r="AC225" s="144"/>
      <c r="AD225" s="144"/>
      <c r="AE225" s="144"/>
    </row>
    <row r="226" spans="1:31" ht="12.75">
      <c r="A226" s="144"/>
      <c r="B226" s="144"/>
      <c r="C226" s="144"/>
      <c r="D226" s="144"/>
      <c r="E226" s="144"/>
      <c r="F226" s="144"/>
      <c r="G226" s="144"/>
      <c r="H226" s="144"/>
      <c r="I226" s="144"/>
      <c r="J226" s="144"/>
      <c r="K226" s="144"/>
      <c r="L226" s="144"/>
      <c r="M226" s="144"/>
      <c r="N226" s="144"/>
      <c r="O226" s="144"/>
      <c r="P226" s="144"/>
      <c r="Q226" s="144"/>
      <c r="R226" s="144"/>
      <c r="S226" s="144"/>
      <c r="T226" s="144"/>
      <c r="U226" s="144"/>
      <c r="V226" s="144"/>
      <c r="W226" s="144"/>
      <c r="X226" s="144"/>
      <c r="Y226" s="144"/>
      <c r="Z226" s="144"/>
      <c r="AA226" s="144"/>
      <c r="AB226" s="144"/>
      <c r="AC226" s="144"/>
      <c r="AD226" s="144"/>
      <c r="AE226" s="144"/>
    </row>
    <row r="227" spans="1:31" ht="12.75">
      <c r="A227" s="144"/>
      <c r="B227" s="144"/>
      <c r="C227" s="144"/>
      <c r="D227" s="144"/>
      <c r="E227" s="144"/>
      <c r="F227" s="144"/>
      <c r="G227" s="144"/>
      <c r="H227" s="144"/>
      <c r="I227" s="144"/>
      <c r="J227" s="144"/>
      <c r="K227" s="144"/>
      <c r="L227" s="144"/>
      <c r="M227" s="144"/>
      <c r="N227" s="144"/>
      <c r="O227" s="144"/>
      <c r="P227" s="144"/>
      <c r="Q227" s="144"/>
      <c r="R227" s="144"/>
      <c r="S227" s="144"/>
      <c r="T227" s="144"/>
      <c r="U227" s="144"/>
      <c r="V227" s="144"/>
      <c r="W227" s="144"/>
      <c r="X227" s="144"/>
      <c r="Y227" s="144"/>
      <c r="Z227" s="144"/>
      <c r="AA227" s="144"/>
      <c r="AB227" s="144"/>
      <c r="AC227" s="144"/>
      <c r="AD227" s="144"/>
      <c r="AE227" s="144"/>
    </row>
    <row r="228" spans="1:31" ht="12.75">
      <c r="A228" s="144"/>
      <c r="B228" s="144"/>
      <c r="C228" s="144"/>
      <c r="D228" s="144"/>
      <c r="E228" s="144"/>
      <c r="F228" s="144"/>
      <c r="G228" s="144"/>
      <c r="H228" s="144"/>
      <c r="I228" s="144"/>
      <c r="J228" s="144"/>
      <c r="K228" s="144"/>
      <c r="L228" s="144"/>
      <c r="M228" s="144"/>
      <c r="N228" s="144"/>
      <c r="O228" s="144"/>
      <c r="P228" s="144"/>
      <c r="Q228" s="144"/>
      <c r="R228" s="144"/>
      <c r="S228" s="144"/>
      <c r="T228" s="144"/>
      <c r="U228" s="144"/>
      <c r="V228" s="144"/>
      <c r="W228" s="144"/>
      <c r="X228" s="144"/>
      <c r="Y228" s="144"/>
      <c r="Z228" s="144"/>
      <c r="AA228" s="144"/>
      <c r="AB228" s="144"/>
      <c r="AC228" s="144"/>
      <c r="AD228" s="144"/>
      <c r="AE228" s="144"/>
    </row>
    <row r="229" spans="1:31" ht="12.75">
      <c r="A229" s="144"/>
      <c r="B229" s="144"/>
      <c r="C229" s="144"/>
      <c r="D229" s="144"/>
      <c r="E229" s="144"/>
      <c r="F229" s="144"/>
      <c r="G229" s="144"/>
      <c r="H229" s="144"/>
      <c r="I229" s="144"/>
      <c r="J229" s="144"/>
      <c r="K229" s="144"/>
      <c r="L229" s="144"/>
      <c r="M229" s="144"/>
      <c r="N229" s="144"/>
      <c r="O229" s="144"/>
      <c r="P229" s="144"/>
      <c r="Q229" s="144"/>
      <c r="R229" s="144"/>
      <c r="S229" s="144"/>
      <c r="T229" s="144"/>
      <c r="U229" s="144"/>
      <c r="V229" s="144"/>
      <c r="W229" s="144"/>
      <c r="X229" s="144"/>
      <c r="Y229" s="144"/>
      <c r="Z229" s="144"/>
      <c r="AA229" s="144"/>
      <c r="AB229" s="144"/>
      <c r="AC229" s="144"/>
      <c r="AD229" s="144"/>
      <c r="AE229" s="144"/>
    </row>
    <row r="230" spans="1:31" ht="12.75">
      <c r="A230" s="144"/>
      <c r="B230" s="144"/>
      <c r="C230" s="144"/>
      <c r="D230" s="144"/>
      <c r="E230" s="144"/>
      <c r="F230" s="144"/>
      <c r="G230" s="144"/>
      <c r="H230" s="144"/>
      <c r="I230" s="144"/>
      <c r="J230" s="144"/>
      <c r="K230" s="144"/>
      <c r="L230" s="144"/>
      <c r="M230" s="144"/>
      <c r="N230" s="144"/>
      <c r="O230" s="144"/>
      <c r="P230" s="144"/>
      <c r="Q230" s="144"/>
      <c r="R230" s="144"/>
      <c r="S230" s="144"/>
      <c r="T230" s="144"/>
      <c r="U230" s="144"/>
      <c r="V230" s="144"/>
      <c r="W230" s="144"/>
      <c r="X230" s="144"/>
      <c r="Y230" s="144"/>
      <c r="Z230" s="144"/>
      <c r="AA230" s="144"/>
      <c r="AB230" s="144"/>
      <c r="AC230" s="144"/>
      <c r="AD230" s="144"/>
      <c r="AE230" s="144"/>
    </row>
    <row r="231" spans="1:31" ht="12.75">
      <c r="A231" s="144"/>
      <c r="B231" s="144"/>
      <c r="C231" s="144"/>
      <c r="D231" s="144"/>
      <c r="E231" s="144"/>
      <c r="F231" s="144"/>
      <c r="G231" s="144"/>
      <c r="H231" s="144"/>
      <c r="I231" s="144"/>
      <c r="J231" s="144"/>
      <c r="K231" s="144"/>
      <c r="L231" s="144"/>
      <c r="M231" s="144"/>
      <c r="N231" s="144"/>
      <c r="O231" s="144"/>
      <c r="P231" s="144"/>
      <c r="Q231" s="144"/>
      <c r="R231" s="144"/>
      <c r="S231" s="144"/>
      <c r="T231" s="144"/>
      <c r="U231" s="144"/>
      <c r="V231" s="144"/>
      <c r="W231" s="144"/>
      <c r="X231" s="144"/>
      <c r="Y231" s="144"/>
      <c r="Z231" s="144"/>
      <c r="AA231" s="144"/>
      <c r="AB231" s="144"/>
      <c r="AC231" s="144"/>
      <c r="AD231" s="144"/>
      <c r="AE231" s="144"/>
    </row>
    <row r="232" spans="1:31" ht="12.75">
      <c r="A232" s="144"/>
      <c r="B232" s="144"/>
      <c r="C232" s="144"/>
      <c r="D232" s="144"/>
      <c r="E232" s="144"/>
      <c r="F232" s="144"/>
      <c r="G232" s="144"/>
      <c r="H232" s="144"/>
      <c r="I232" s="144"/>
      <c r="J232" s="144"/>
      <c r="K232" s="144"/>
      <c r="L232" s="144"/>
      <c r="M232" s="144"/>
      <c r="N232" s="144"/>
      <c r="O232" s="144"/>
      <c r="P232" s="144"/>
      <c r="Q232" s="144"/>
      <c r="R232" s="144"/>
      <c r="S232" s="144"/>
      <c r="T232" s="144"/>
      <c r="U232" s="144"/>
      <c r="V232" s="144"/>
      <c r="W232" s="144"/>
      <c r="X232" s="144"/>
      <c r="Y232" s="144"/>
      <c r="Z232" s="144"/>
      <c r="AA232" s="144"/>
      <c r="AB232" s="144"/>
      <c r="AC232" s="144"/>
      <c r="AD232" s="144"/>
      <c r="AE232" s="144"/>
    </row>
    <row r="233" spans="1:31" ht="12.75">
      <c r="A233" s="144"/>
      <c r="B233" s="144"/>
      <c r="C233" s="144"/>
      <c r="D233" s="144"/>
      <c r="E233" s="144"/>
      <c r="F233" s="144"/>
      <c r="G233" s="144"/>
      <c r="H233" s="144"/>
      <c r="I233" s="144"/>
      <c r="J233" s="144"/>
      <c r="K233" s="144"/>
      <c r="L233" s="144"/>
      <c r="M233" s="144"/>
      <c r="N233" s="144"/>
      <c r="O233" s="144"/>
      <c r="P233" s="144"/>
      <c r="Q233" s="144"/>
      <c r="R233" s="144"/>
      <c r="S233" s="144"/>
      <c r="T233" s="144"/>
      <c r="U233" s="144"/>
      <c r="V233" s="144"/>
      <c r="W233" s="144"/>
      <c r="X233" s="144"/>
      <c r="Y233" s="144"/>
      <c r="Z233" s="144"/>
      <c r="AA233" s="144"/>
      <c r="AB233" s="144"/>
      <c r="AC233" s="144"/>
      <c r="AD233" s="144"/>
      <c r="AE233" s="144"/>
    </row>
    <row r="234" spans="1:31" ht="12.75">
      <c r="A234" s="144"/>
      <c r="B234" s="144"/>
      <c r="C234" s="144"/>
      <c r="D234" s="144"/>
      <c r="E234" s="144"/>
      <c r="F234" s="144"/>
      <c r="G234" s="144"/>
      <c r="H234" s="144"/>
      <c r="I234" s="144"/>
      <c r="J234" s="144"/>
      <c r="K234" s="144"/>
      <c r="L234" s="144"/>
      <c r="M234" s="144"/>
      <c r="N234" s="144"/>
      <c r="O234" s="144"/>
      <c r="P234" s="144"/>
      <c r="Q234" s="144"/>
      <c r="R234" s="144"/>
      <c r="S234" s="144"/>
      <c r="T234" s="144"/>
      <c r="U234" s="144"/>
      <c r="V234" s="144"/>
      <c r="W234" s="144"/>
      <c r="X234" s="144"/>
      <c r="Y234" s="144"/>
      <c r="Z234" s="144"/>
      <c r="AA234" s="144"/>
      <c r="AB234" s="144"/>
      <c r="AC234" s="144"/>
      <c r="AD234" s="144"/>
      <c r="AE234" s="144"/>
    </row>
    <row r="235" spans="1:31" ht="12.75">
      <c r="A235" s="144"/>
      <c r="B235" s="144"/>
      <c r="C235" s="144"/>
      <c r="D235" s="144"/>
      <c r="E235" s="144"/>
      <c r="F235" s="144"/>
      <c r="G235" s="144"/>
      <c r="H235" s="144"/>
      <c r="I235" s="144"/>
      <c r="J235" s="144"/>
      <c r="K235" s="144"/>
      <c r="L235" s="144"/>
      <c r="M235" s="144"/>
      <c r="N235" s="144"/>
      <c r="O235" s="144"/>
      <c r="P235" s="144"/>
      <c r="Q235" s="144"/>
      <c r="R235" s="144"/>
      <c r="S235" s="144"/>
      <c r="T235" s="144"/>
      <c r="U235" s="144"/>
      <c r="V235" s="144"/>
      <c r="W235" s="144"/>
      <c r="X235" s="144"/>
      <c r="Y235" s="144"/>
      <c r="Z235" s="144"/>
      <c r="AA235" s="144"/>
      <c r="AB235" s="144"/>
      <c r="AC235" s="144"/>
      <c r="AD235" s="144"/>
      <c r="AE235" s="144"/>
    </row>
    <row r="236" spans="1:31" ht="12.75">
      <c r="A236" s="144"/>
      <c r="B236" s="144"/>
      <c r="C236" s="144"/>
      <c r="D236" s="144"/>
      <c r="E236" s="144"/>
      <c r="F236" s="144"/>
      <c r="G236" s="144"/>
      <c r="H236" s="144"/>
      <c r="I236" s="144"/>
      <c r="J236" s="144"/>
      <c r="K236" s="144"/>
      <c r="L236" s="144"/>
      <c r="M236" s="144"/>
      <c r="N236" s="144"/>
      <c r="O236" s="144"/>
      <c r="P236" s="144"/>
      <c r="Q236" s="144"/>
      <c r="R236" s="144"/>
      <c r="S236" s="144"/>
      <c r="T236" s="144"/>
      <c r="U236" s="144"/>
      <c r="V236" s="144"/>
      <c r="W236" s="144"/>
      <c r="X236" s="144"/>
      <c r="Y236" s="144"/>
      <c r="Z236" s="144"/>
      <c r="AA236" s="144"/>
      <c r="AB236" s="144"/>
      <c r="AC236" s="144"/>
      <c r="AD236" s="144"/>
      <c r="AE236" s="144"/>
    </row>
    <row r="237" spans="1:31" ht="12.75">
      <c r="A237" s="144"/>
      <c r="B237" s="144"/>
      <c r="C237" s="144"/>
      <c r="D237" s="144"/>
      <c r="E237" s="144"/>
      <c r="F237" s="144"/>
      <c r="G237" s="144"/>
      <c r="H237" s="144"/>
      <c r="I237" s="144"/>
      <c r="J237" s="144"/>
      <c r="K237" s="144"/>
      <c r="L237" s="144"/>
      <c r="M237" s="144"/>
      <c r="N237" s="144"/>
      <c r="O237" s="144"/>
      <c r="P237" s="144"/>
      <c r="Q237" s="144"/>
      <c r="R237" s="144"/>
      <c r="S237" s="144"/>
      <c r="T237" s="144"/>
      <c r="U237" s="144"/>
      <c r="V237" s="144"/>
      <c r="W237" s="144"/>
      <c r="X237" s="144"/>
      <c r="Y237" s="144"/>
      <c r="Z237" s="144"/>
      <c r="AA237" s="144"/>
      <c r="AB237" s="144"/>
      <c r="AC237" s="144"/>
      <c r="AD237" s="144"/>
      <c r="AE237" s="144"/>
    </row>
    <row r="238" spans="1:31" ht="12.75">
      <c r="A238" s="144"/>
      <c r="B238" s="144"/>
      <c r="C238" s="144"/>
      <c r="D238" s="144"/>
      <c r="E238" s="144"/>
      <c r="F238" s="144"/>
      <c r="G238" s="144"/>
      <c r="H238" s="144"/>
      <c r="I238" s="144"/>
      <c r="J238" s="144"/>
      <c r="K238" s="144"/>
      <c r="L238" s="144"/>
      <c r="M238" s="144"/>
      <c r="N238" s="144"/>
      <c r="O238" s="144"/>
      <c r="P238" s="144"/>
      <c r="Q238" s="144"/>
      <c r="R238" s="144"/>
      <c r="S238" s="144"/>
      <c r="T238" s="144"/>
      <c r="U238" s="144"/>
      <c r="V238" s="144"/>
      <c r="W238" s="144"/>
      <c r="X238" s="144"/>
      <c r="Y238" s="144"/>
      <c r="Z238" s="144"/>
      <c r="AA238" s="144"/>
      <c r="AB238" s="144"/>
      <c r="AC238" s="144"/>
      <c r="AD238" s="144"/>
      <c r="AE238" s="144"/>
    </row>
    <row r="239" spans="1:31" ht="12.75">
      <c r="A239" s="144"/>
      <c r="B239" s="144"/>
      <c r="C239" s="144"/>
      <c r="D239" s="144"/>
      <c r="E239" s="144"/>
      <c r="F239" s="144"/>
      <c r="G239" s="144"/>
      <c r="H239" s="144"/>
      <c r="I239" s="144"/>
      <c r="J239" s="144"/>
      <c r="K239" s="144"/>
      <c r="L239" s="144"/>
      <c r="M239" s="144"/>
      <c r="N239" s="144"/>
      <c r="O239" s="144"/>
      <c r="P239" s="144"/>
      <c r="Q239" s="144"/>
      <c r="R239" s="144"/>
      <c r="S239" s="144"/>
      <c r="T239" s="144"/>
      <c r="U239" s="144"/>
      <c r="V239" s="144"/>
      <c r="W239" s="144"/>
      <c r="X239" s="144"/>
      <c r="Y239" s="144"/>
      <c r="Z239" s="144"/>
      <c r="AA239" s="144"/>
      <c r="AB239" s="144"/>
      <c r="AC239" s="144"/>
      <c r="AD239" s="144"/>
      <c r="AE239" s="144"/>
    </row>
    <row r="240" spans="1:31" ht="12.75">
      <c r="A240" s="144"/>
      <c r="B240" s="144"/>
      <c r="C240" s="144"/>
      <c r="D240" s="144"/>
      <c r="E240" s="144"/>
      <c r="F240" s="144"/>
      <c r="G240" s="144"/>
      <c r="H240" s="144"/>
      <c r="I240" s="144"/>
      <c r="J240" s="144"/>
      <c r="K240" s="144"/>
      <c r="L240" s="144"/>
      <c r="M240" s="144"/>
      <c r="N240" s="144"/>
      <c r="O240" s="144"/>
      <c r="P240" s="144"/>
      <c r="Q240" s="144"/>
      <c r="R240" s="144"/>
      <c r="S240" s="144"/>
      <c r="T240" s="144"/>
      <c r="U240" s="144"/>
      <c r="V240" s="144"/>
      <c r="W240" s="144"/>
      <c r="X240" s="144"/>
      <c r="Y240" s="144"/>
      <c r="Z240" s="144"/>
      <c r="AA240" s="144"/>
      <c r="AB240" s="144"/>
      <c r="AC240" s="144"/>
      <c r="AD240" s="144"/>
      <c r="AE240" s="144"/>
    </row>
    <row r="241" spans="1:31" ht="12.75">
      <c r="A241" s="144"/>
      <c r="B241" s="144"/>
      <c r="C241" s="144"/>
      <c r="D241" s="144"/>
      <c r="E241" s="144"/>
      <c r="F241" s="144"/>
      <c r="G241" s="144"/>
      <c r="H241" s="144"/>
      <c r="I241" s="144"/>
      <c r="J241" s="144"/>
      <c r="K241" s="144"/>
      <c r="L241" s="144"/>
      <c r="M241" s="144"/>
      <c r="N241" s="144"/>
      <c r="O241" s="144"/>
      <c r="P241" s="144"/>
      <c r="Q241" s="144"/>
      <c r="R241" s="144"/>
      <c r="S241" s="144"/>
      <c r="T241" s="144"/>
      <c r="U241" s="144"/>
      <c r="V241" s="144"/>
      <c r="W241" s="144"/>
      <c r="X241" s="144"/>
      <c r="Y241" s="144"/>
      <c r="Z241" s="144"/>
      <c r="AA241" s="144"/>
      <c r="AB241" s="144"/>
      <c r="AC241" s="144"/>
      <c r="AD241" s="144"/>
      <c r="AE241" s="144"/>
    </row>
    <row r="242" spans="1:31" ht="12.75">
      <c r="A242" s="144"/>
      <c r="B242" s="144"/>
      <c r="C242" s="144"/>
      <c r="D242" s="144"/>
      <c r="E242" s="144"/>
      <c r="F242" s="144"/>
      <c r="G242" s="144"/>
      <c r="H242" s="144"/>
      <c r="I242" s="144"/>
      <c r="J242" s="144"/>
      <c r="K242" s="144"/>
      <c r="L242" s="144"/>
      <c r="M242" s="144"/>
      <c r="N242" s="144"/>
      <c r="O242" s="144"/>
      <c r="P242" s="144"/>
      <c r="Q242" s="144"/>
      <c r="R242" s="144"/>
      <c r="S242" s="144"/>
      <c r="T242" s="144"/>
      <c r="U242" s="144"/>
      <c r="V242" s="144"/>
      <c r="W242" s="144"/>
      <c r="X242" s="144"/>
      <c r="Y242" s="144"/>
      <c r="Z242" s="144"/>
      <c r="AA242" s="144"/>
      <c r="AB242" s="144"/>
      <c r="AC242" s="144"/>
      <c r="AD242" s="144"/>
      <c r="AE242" s="144"/>
    </row>
    <row r="243" spans="1:31" ht="12.75">
      <c r="A243" s="144"/>
      <c r="B243" s="144"/>
      <c r="C243" s="144"/>
      <c r="D243" s="144"/>
      <c r="E243" s="144"/>
      <c r="F243" s="144"/>
      <c r="G243" s="144"/>
      <c r="H243" s="144"/>
      <c r="I243" s="144"/>
      <c r="J243" s="144"/>
      <c r="K243" s="144"/>
      <c r="L243" s="144"/>
      <c r="M243" s="144"/>
      <c r="N243" s="144"/>
      <c r="O243" s="144"/>
      <c r="P243" s="144"/>
      <c r="Q243" s="144"/>
      <c r="R243" s="144"/>
      <c r="S243" s="144"/>
      <c r="T243" s="144"/>
      <c r="U243" s="144"/>
      <c r="V243" s="144"/>
      <c r="W243" s="144"/>
      <c r="X243" s="144"/>
      <c r="Y243" s="144"/>
      <c r="Z243" s="144"/>
      <c r="AA243" s="144"/>
      <c r="AB243" s="144"/>
      <c r="AC243" s="144"/>
      <c r="AD243" s="144"/>
      <c r="AE243" s="144"/>
    </row>
    <row r="244" spans="1:31" ht="12.75">
      <c r="A244" s="144"/>
      <c r="B244" s="144"/>
      <c r="C244" s="144"/>
      <c r="D244" s="144"/>
      <c r="E244" s="144"/>
      <c r="F244" s="144"/>
      <c r="G244" s="144"/>
      <c r="H244" s="144"/>
      <c r="I244" s="144"/>
      <c r="J244" s="144"/>
      <c r="K244" s="144"/>
      <c r="L244" s="144"/>
      <c r="M244" s="144"/>
      <c r="N244" s="144"/>
      <c r="O244" s="144"/>
      <c r="P244" s="144"/>
      <c r="Q244" s="144"/>
      <c r="R244" s="144"/>
      <c r="S244" s="144"/>
      <c r="T244" s="144"/>
      <c r="U244" s="144"/>
      <c r="V244" s="144"/>
      <c r="W244" s="144"/>
      <c r="X244" s="144"/>
      <c r="Y244" s="144"/>
      <c r="Z244" s="144"/>
      <c r="AA244" s="144"/>
      <c r="AB244" s="144"/>
      <c r="AC244" s="144"/>
      <c r="AD244" s="144"/>
      <c r="AE244" s="144"/>
    </row>
    <row r="245" spans="1:31" ht="12.75">
      <c r="A245" s="144"/>
      <c r="B245" s="144"/>
      <c r="C245" s="144"/>
      <c r="D245" s="144"/>
      <c r="E245" s="144"/>
      <c r="F245" s="144"/>
      <c r="G245" s="144"/>
      <c r="H245" s="144"/>
      <c r="I245" s="144"/>
      <c r="J245" s="144"/>
      <c r="K245" s="144"/>
      <c r="L245" s="144"/>
      <c r="M245" s="144"/>
      <c r="N245" s="144"/>
      <c r="O245" s="144"/>
      <c r="P245" s="144"/>
      <c r="Q245" s="144"/>
      <c r="R245" s="144"/>
      <c r="S245" s="144"/>
      <c r="T245" s="144"/>
      <c r="U245" s="144"/>
      <c r="V245" s="144"/>
      <c r="W245" s="144"/>
      <c r="X245" s="144"/>
      <c r="Y245" s="144"/>
      <c r="Z245" s="144"/>
      <c r="AA245" s="144"/>
      <c r="AB245" s="144"/>
      <c r="AC245" s="144"/>
      <c r="AD245" s="144"/>
      <c r="AE245" s="144"/>
    </row>
    <row r="246" spans="1:31" ht="12.75">
      <c r="A246" s="144"/>
      <c r="B246" s="144"/>
      <c r="C246" s="144"/>
      <c r="D246" s="144"/>
      <c r="E246" s="144"/>
      <c r="F246" s="144"/>
      <c r="G246" s="144"/>
      <c r="H246" s="144"/>
      <c r="I246" s="144"/>
      <c r="J246" s="144"/>
      <c r="K246" s="144"/>
      <c r="L246" s="144"/>
      <c r="M246" s="144"/>
      <c r="N246" s="144"/>
      <c r="O246" s="144"/>
      <c r="P246" s="144"/>
      <c r="Q246" s="144"/>
      <c r="R246" s="144"/>
      <c r="S246" s="144"/>
      <c r="T246" s="144"/>
      <c r="U246" s="144"/>
      <c r="V246" s="144"/>
      <c r="W246" s="144"/>
      <c r="X246" s="144"/>
      <c r="Y246" s="144"/>
      <c r="Z246" s="144"/>
      <c r="AA246" s="144"/>
      <c r="AB246" s="144"/>
      <c r="AC246" s="144"/>
      <c r="AD246" s="144"/>
      <c r="AE246" s="144"/>
    </row>
    <row r="247" spans="1:31" ht="12.75">
      <c r="A247" s="144"/>
      <c r="B247" s="144"/>
      <c r="C247" s="144"/>
      <c r="D247" s="144"/>
      <c r="E247" s="144"/>
      <c r="F247" s="144"/>
      <c r="G247" s="144"/>
      <c r="H247" s="144"/>
      <c r="I247" s="144"/>
      <c r="J247" s="144"/>
      <c r="K247" s="144"/>
      <c r="L247" s="144"/>
      <c r="M247" s="144"/>
      <c r="N247" s="144"/>
      <c r="O247" s="144"/>
      <c r="P247" s="144"/>
      <c r="Q247" s="144"/>
      <c r="R247" s="144"/>
      <c r="S247" s="144"/>
      <c r="T247" s="144"/>
      <c r="U247" s="144"/>
      <c r="V247" s="144"/>
      <c r="W247" s="144"/>
      <c r="X247" s="144"/>
      <c r="Y247" s="144"/>
      <c r="Z247" s="144"/>
      <c r="AA247" s="144"/>
      <c r="AB247" s="144"/>
      <c r="AC247" s="144"/>
      <c r="AD247" s="144"/>
      <c r="AE247" s="144"/>
    </row>
    <row r="248" spans="1:31" ht="12.75">
      <c r="A248" s="144"/>
      <c r="B248" s="144"/>
      <c r="C248" s="144"/>
      <c r="D248" s="144"/>
      <c r="E248" s="144"/>
      <c r="F248" s="144"/>
      <c r="G248" s="144"/>
      <c r="H248" s="144"/>
      <c r="I248" s="144"/>
      <c r="J248" s="144"/>
      <c r="K248" s="144"/>
      <c r="L248" s="144"/>
      <c r="M248" s="144"/>
      <c r="N248" s="144"/>
      <c r="O248" s="144"/>
      <c r="P248" s="144"/>
      <c r="Q248" s="144"/>
      <c r="R248" s="144"/>
      <c r="S248" s="144"/>
      <c r="T248" s="144"/>
      <c r="U248" s="144"/>
      <c r="V248" s="144"/>
      <c r="W248" s="144"/>
      <c r="X248" s="144"/>
      <c r="Y248" s="144"/>
      <c r="Z248" s="144"/>
      <c r="AA248" s="144"/>
      <c r="AB248" s="144"/>
      <c r="AC248" s="144"/>
      <c r="AD248" s="144"/>
      <c r="AE248" s="144"/>
    </row>
    <row r="249" spans="1:31" ht="12.75">
      <c r="A249" s="144"/>
      <c r="B249" s="144"/>
      <c r="C249" s="144"/>
      <c r="D249" s="144"/>
      <c r="E249" s="144"/>
      <c r="F249" s="144"/>
      <c r="G249" s="144"/>
      <c r="H249" s="144"/>
      <c r="I249" s="144"/>
      <c r="J249" s="144"/>
      <c r="K249" s="144"/>
      <c r="L249" s="144"/>
      <c r="M249" s="144"/>
      <c r="N249" s="144"/>
      <c r="O249" s="144"/>
      <c r="P249" s="144"/>
      <c r="Q249" s="144"/>
      <c r="R249" s="144"/>
      <c r="S249" s="144"/>
      <c r="T249" s="144"/>
      <c r="U249" s="144"/>
      <c r="V249" s="144"/>
      <c r="W249" s="144"/>
      <c r="X249" s="144"/>
      <c r="Y249" s="144"/>
      <c r="Z249" s="144"/>
      <c r="AA249" s="144"/>
      <c r="AB249" s="144"/>
      <c r="AC249" s="144"/>
      <c r="AD249" s="144"/>
      <c r="AE249" s="144"/>
    </row>
    <row r="250" spans="1:31" ht="12.75">
      <c r="A250" s="144"/>
      <c r="B250" s="144"/>
      <c r="C250" s="144"/>
      <c r="D250" s="144"/>
      <c r="E250" s="144"/>
      <c r="F250" s="144"/>
      <c r="G250" s="144"/>
      <c r="H250" s="144"/>
      <c r="I250" s="144"/>
      <c r="J250" s="144"/>
      <c r="K250" s="144"/>
      <c r="L250" s="144"/>
      <c r="M250" s="144"/>
      <c r="N250" s="144"/>
      <c r="O250" s="144"/>
      <c r="P250" s="144"/>
      <c r="Q250" s="144"/>
      <c r="R250" s="144"/>
      <c r="S250" s="144"/>
      <c r="T250" s="144"/>
      <c r="U250" s="144"/>
      <c r="V250" s="144"/>
      <c r="W250" s="144"/>
      <c r="X250" s="144"/>
      <c r="Y250" s="144"/>
      <c r="Z250" s="144"/>
      <c r="AA250" s="144"/>
      <c r="AB250" s="144"/>
      <c r="AC250" s="144"/>
      <c r="AD250" s="144"/>
      <c r="AE250" s="144"/>
    </row>
    <row r="251" spans="1:31" ht="12.75">
      <c r="A251" s="144"/>
      <c r="B251" s="144"/>
      <c r="C251" s="144"/>
      <c r="D251" s="144"/>
      <c r="E251" s="144"/>
      <c r="F251" s="144"/>
      <c r="G251" s="144"/>
      <c r="H251" s="144"/>
      <c r="I251" s="144"/>
      <c r="J251" s="144"/>
      <c r="K251" s="144"/>
      <c r="L251" s="144"/>
      <c r="M251" s="144"/>
      <c r="N251" s="144"/>
      <c r="O251" s="144"/>
      <c r="P251" s="144"/>
      <c r="Q251" s="144"/>
      <c r="R251" s="144"/>
      <c r="S251" s="144"/>
      <c r="T251" s="144"/>
      <c r="U251" s="144"/>
      <c r="V251" s="144"/>
      <c r="W251" s="144"/>
      <c r="X251" s="144"/>
      <c r="Y251" s="144"/>
      <c r="Z251" s="144"/>
      <c r="AA251" s="144"/>
      <c r="AB251" s="144"/>
      <c r="AC251" s="144"/>
      <c r="AD251" s="144"/>
      <c r="AE251" s="144"/>
    </row>
    <row r="252" spans="1:31" ht="12.75">
      <c r="A252" s="144"/>
      <c r="B252" s="144"/>
      <c r="C252" s="144"/>
      <c r="D252" s="144"/>
      <c r="E252" s="144"/>
      <c r="F252" s="144"/>
      <c r="G252" s="144"/>
      <c r="H252" s="144"/>
      <c r="I252" s="144"/>
      <c r="J252" s="144"/>
      <c r="K252" s="144"/>
      <c r="L252" s="144"/>
      <c r="M252" s="144"/>
      <c r="N252" s="144"/>
      <c r="O252" s="144"/>
      <c r="P252" s="144"/>
      <c r="Q252" s="144"/>
      <c r="R252" s="144"/>
      <c r="S252" s="144"/>
      <c r="T252" s="144"/>
      <c r="U252" s="144"/>
      <c r="V252" s="144"/>
      <c r="W252" s="144"/>
      <c r="X252" s="144"/>
      <c r="Y252" s="144"/>
      <c r="Z252" s="144"/>
      <c r="AA252" s="144"/>
      <c r="AB252" s="144"/>
      <c r="AC252" s="144"/>
      <c r="AD252" s="144"/>
      <c r="AE252" s="144"/>
    </row>
    <row r="253" spans="1:31" ht="12.75">
      <c r="A253" s="144"/>
      <c r="B253" s="144"/>
      <c r="C253" s="144"/>
      <c r="D253" s="144"/>
      <c r="E253" s="144"/>
      <c r="F253" s="144"/>
      <c r="G253" s="144"/>
      <c r="H253" s="144"/>
      <c r="I253" s="144"/>
      <c r="J253" s="144"/>
      <c r="K253" s="144"/>
      <c r="L253" s="144"/>
      <c r="M253" s="144"/>
      <c r="N253" s="144"/>
      <c r="O253" s="144"/>
      <c r="P253" s="144"/>
      <c r="Q253" s="144"/>
      <c r="R253" s="144"/>
      <c r="S253" s="144"/>
      <c r="T253" s="144"/>
      <c r="U253" s="144"/>
      <c r="V253" s="144"/>
      <c r="W253" s="144"/>
      <c r="X253" s="144"/>
      <c r="Y253" s="144"/>
      <c r="Z253" s="144"/>
      <c r="AA253" s="144"/>
      <c r="AB253" s="144"/>
      <c r="AC253" s="144"/>
      <c r="AD253" s="144"/>
      <c r="AE253" s="144"/>
    </row>
    <row r="254" spans="1:31" ht="12.75">
      <c r="A254" s="144"/>
      <c r="B254" s="144"/>
      <c r="C254" s="144"/>
      <c r="D254" s="144"/>
      <c r="E254" s="144"/>
      <c r="F254" s="144"/>
      <c r="G254" s="144"/>
      <c r="H254" s="144"/>
      <c r="I254" s="144"/>
      <c r="J254" s="144"/>
      <c r="K254" s="144"/>
      <c r="L254" s="144"/>
      <c r="M254" s="144"/>
      <c r="N254" s="144"/>
      <c r="O254" s="144"/>
      <c r="P254" s="144"/>
      <c r="Q254" s="144"/>
      <c r="R254" s="144"/>
      <c r="S254" s="144"/>
      <c r="T254" s="144"/>
      <c r="U254" s="144"/>
      <c r="V254" s="144"/>
      <c r="W254" s="144"/>
      <c r="X254" s="144"/>
      <c r="Y254" s="144"/>
      <c r="Z254" s="144"/>
      <c r="AA254" s="144"/>
      <c r="AB254" s="144"/>
      <c r="AC254" s="144"/>
      <c r="AD254" s="144"/>
      <c r="AE254" s="144"/>
    </row>
    <row r="255" spans="1:31" ht="12.75">
      <c r="A255" s="144"/>
      <c r="B255" s="144"/>
      <c r="C255" s="144"/>
      <c r="D255" s="144"/>
      <c r="E255" s="144"/>
      <c r="F255" s="144"/>
      <c r="G255" s="144"/>
      <c r="H255" s="144"/>
      <c r="I255" s="144"/>
      <c r="J255" s="144"/>
      <c r="K255" s="144"/>
      <c r="L255" s="144"/>
      <c r="M255" s="144"/>
      <c r="N255" s="144"/>
      <c r="O255" s="144"/>
      <c r="P255" s="144"/>
      <c r="Q255" s="144"/>
      <c r="R255" s="144"/>
      <c r="S255" s="144"/>
      <c r="T255" s="144"/>
      <c r="U255" s="144"/>
      <c r="V255" s="144"/>
      <c r="W255" s="144"/>
      <c r="X255" s="144"/>
      <c r="Y255" s="144"/>
      <c r="Z255" s="144"/>
      <c r="AA255" s="144"/>
      <c r="AB255" s="144"/>
      <c r="AC255" s="144"/>
      <c r="AD255" s="144"/>
      <c r="AE255" s="144"/>
    </row>
    <row r="256" spans="1:31" ht="12.75">
      <c r="A256" s="144"/>
      <c r="B256" s="144"/>
      <c r="C256" s="144"/>
      <c r="D256" s="144"/>
      <c r="E256" s="144"/>
      <c r="F256" s="144"/>
      <c r="G256" s="144"/>
      <c r="H256" s="144"/>
      <c r="I256" s="144"/>
      <c r="J256" s="144"/>
      <c r="K256" s="144"/>
      <c r="L256" s="144"/>
      <c r="M256" s="144"/>
      <c r="N256" s="144"/>
      <c r="O256" s="144"/>
      <c r="P256" s="144"/>
      <c r="Q256" s="144"/>
      <c r="R256" s="144"/>
      <c r="S256" s="144"/>
      <c r="T256" s="144"/>
      <c r="U256" s="144"/>
      <c r="V256" s="144"/>
      <c r="W256" s="144"/>
      <c r="X256" s="144"/>
      <c r="Y256" s="144"/>
      <c r="Z256" s="144"/>
      <c r="AA256" s="144"/>
      <c r="AB256" s="144"/>
      <c r="AC256" s="144"/>
      <c r="AD256" s="144"/>
      <c r="AE256" s="144"/>
    </row>
    <row r="257" spans="1:31" ht="12.75">
      <c r="A257" s="144"/>
      <c r="B257" s="144"/>
      <c r="C257" s="144"/>
      <c r="D257" s="144"/>
      <c r="E257" s="144"/>
      <c r="F257" s="144"/>
      <c r="G257" s="144"/>
      <c r="H257" s="144"/>
      <c r="I257" s="144"/>
      <c r="J257" s="144"/>
      <c r="K257" s="144"/>
      <c r="L257" s="144"/>
      <c r="M257" s="144"/>
      <c r="N257" s="144"/>
      <c r="O257" s="144"/>
      <c r="P257" s="144"/>
      <c r="Q257" s="144"/>
      <c r="R257" s="144"/>
      <c r="S257" s="144"/>
      <c r="T257" s="144"/>
      <c r="U257" s="144"/>
      <c r="V257" s="144"/>
      <c r="W257" s="144"/>
      <c r="X257" s="144"/>
      <c r="Y257" s="144"/>
      <c r="Z257" s="144"/>
      <c r="AA257" s="144"/>
      <c r="AB257" s="144"/>
      <c r="AC257" s="144"/>
      <c r="AD257" s="144"/>
      <c r="AE257" s="144"/>
    </row>
    <row r="258" spans="1:31" ht="12.75">
      <c r="A258" s="144"/>
      <c r="B258" s="144"/>
      <c r="C258" s="144"/>
      <c r="D258" s="144"/>
      <c r="E258" s="144"/>
      <c r="F258" s="144"/>
      <c r="G258" s="144"/>
      <c r="H258" s="144"/>
      <c r="I258" s="144"/>
      <c r="J258" s="144"/>
      <c r="K258" s="144"/>
      <c r="L258" s="144"/>
      <c r="M258" s="144"/>
      <c r="N258" s="144"/>
      <c r="O258" s="144"/>
      <c r="P258" s="144"/>
      <c r="Q258" s="144"/>
      <c r="R258" s="144"/>
      <c r="S258" s="144"/>
      <c r="T258" s="144"/>
      <c r="U258" s="144"/>
      <c r="V258" s="144"/>
      <c r="W258" s="144"/>
      <c r="X258" s="144"/>
      <c r="Y258" s="144"/>
      <c r="Z258" s="144"/>
      <c r="AA258" s="144"/>
      <c r="AB258" s="144"/>
      <c r="AC258" s="144"/>
      <c r="AD258" s="144"/>
      <c r="AE258" s="144"/>
    </row>
    <row r="259" spans="1:31" ht="12.75">
      <c r="A259" s="144"/>
      <c r="B259" s="144"/>
      <c r="C259" s="144"/>
      <c r="D259" s="144"/>
      <c r="E259" s="144"/>
      <c r="F259" s="144"/>
      <c r="G259" s="144"/>
      <c r="H259" s="144"/>
      <c r="I259" s="144"/>
      <c r="J259" s="144"/>
      <c r="K259" s="144"/>
      <c r="L259" s="144"/>
      <c r="M259" s="144"/>
      <c r="N259" s="144"/>
      <c r="O259" s="144"/>
      <c r="P259" s="144"/>
      <c r="Q259" s="144"/>
      <c r="R259" s="144"/>
      <c r="S259" s="144"/>
      <c r="T259" s="144"/>
      <c r="U259" s="144"/>
      <c r="V259" s="144"/>
      <c r="W259" s="144"/>
      <c r="X259" s="144"/>
      <c r="Y259" s="144"/>
      <c r="Z259" s="144"/>
      <c r="AA259" s="144"/>
      <c r="AB259" s="144"/>
      <c r="AC259" s="144"/>
      <c r="AD259" s="144"/>
      <c r="AE259" s="144"/>
    </row>
    <row r="260" spans="1:31" ht="12.75">
      <c r="A260" s="144"/>
      <c r="B260" s="144"/>
      <c r="C260" s="144"/>
      <c r="D260" s="144"/>
      <c r="E260" s="144"/>
      <c r="F260" s="144"/>
      <c r="G260" s="144"/>
      <c r="H260" s="144"/>
      <c r="I260" s="144"/>
      <c r="J260" s="144"/>
      <c r="K260" s="144"/>
      <c r="L260" s="144"/>
      <c r="M260" s="144"/>
      <c r="N260" s="144"/>
      <c r="O260" s="144"/>
      <c r="P260" s="144"/>
      <c r="Q260" s="144"/>
      <c r="R260" s="144"/>
      <c r="S260" s="144"/>
      <c r="T260" s="144"/>
      <c r="U260" s="144"/>
      <c r="V260" s="144"/>
      <c r="W260" s="144"/>
      <c r="X260" s="144"/>
      <c r="Y260" s="144"/>
      <c r="Z260" s="144"/>
      <c r="AA260" s="144"/>
      <c r="AB260" s="144"/>
      <c r="AC260" s="144"/>
      <c r="AD260" s="144"/>
      <c r="AE260" s="144"/>
    </row>
    <row r="261" spans="1:31" ht="12.75">
      <c r="A261" s="144"/>
      <c r="B261" s="144"/>
      <c r="C261" s="144"/>
      <c r="D261" s="144"/>
      <c r="E261" s="144"/>
      <c r="F261" s="144"/>
      <c r="G261" s="144"/>
      <c r="H261" s="144"/>
      <c r="I261" s="144"/>
      <c r="J261" s="144"/>
      <c r="K261" s="144"/>
      <c r="L261" s="144"/>
      <c r="M261" s="144"/>
      <c r="N261" s="144"/>
      <c r="O261" s="144"/>
      <c r="P261" s="144"/>
      <c r="Q261" s="144"/>
      <c r="R261" s="144"/>
      <c r="S261" s="144"/>
      <c r="T261" s="144"/>
      <c r="U261" s="144"/>
      <c r="V261" s="144"/>
      <c r="W261" s="144"/>
      <c r="X261" s="144"/>
      <c r="Y261" s="144"/>
      <c r="Z261" s="144"/>
      <c r="AA261" s="144"/>
      <c r="AB261" s="144"/>
      <c r="AC261" s="144"/>
      <c r="AD261" s="144"/>
      <c r="AE261" s="144"/>
    </row>
    <row r="262" spans="1:31" ht="12.75">
      <c r="A262" s="144"/>
      <c r="B262" s="144"/>
      <c r="C262" s="144"/>
      <c r="D262" s="144"/>
      <c r="E262" s="144"/>
      <c r="F262" s="144"/>
      <c r="G262" s="144"/>
      <c r="H262" s="144"/>
      <c r="I262" s="144"/>
      <c r="J262" s="144"/>
      <c r="K262" s="144"/>
      <c r="L262" s="144"/>
      <c r="M262" s="144"/>
      <c r="N262" s="144"/>
      <c r="O262" s="144"/>
      <c r="P262" s="144"/>
      <c r="Q262" s="144"/>
      <c r="R262" s="144"/>
      <c r="S262" s="144"/>
      <c r="T262" s="144"/>
      <c r="U262" s="144"/>
      <c r="V262" s="144"/>
      <c r="W262" s="144"/>
      <c r="X262" s="144"/>
      <c r="Y262" s="144"/>
      <c r="Z262" s="144"/>
      <c r="AA262" s="144"/>
      <c r="AB262" s="144"/>
      <c r="AC262" s="144"/>
      <c r="AD262" s="144"/>
      <c r="AE262" s="144"/>
    </row>
    <row r="263" spans="1:31" ht="12.75">
      <c r="A263" s="144"/>
      <c r="B263" s="144"/>
      <c r="C263" s="144"/>
      <c r="D263" s="144"/>
      <c r="E263" s="144"/>
      <c r="F263" s="144"/>
      <c r="G263" s="144"/>
      <c r="H263" s="144"/>
      <c r="I263" s="144"/>
      <c r="J263" s="144"/>
      <c r="K263" s="144"/>
      <c r="L263" s="144"/>
      <c r="M263" s="144"/>
      <c r="N263" s="144"/>
      <c r="O263" s="144"/>
      <c r="P263" s="144"/>
      <c r="Q263" s="144"/>
      <c r="R263" s="144"/>
      <c r="S263" s="144"/>
      <c r="T263" s="144"/>
      <c r="U263" s="144"/>
      <c r="V263" s="144"/>
      <c r="W263" s="144"/>
      <c r="X263" s="144"/>
      <c r="Y263" s="144"/>
      <c r="Z263" s="144"/>
      <c r="AA263" s="144"/>
      <c r="AB263" s="144"/>
      <c r="AC263" s="144"/>
      <c r="AD263" s="144"/>
      <c r="AE263" s="144"/>
    </row>
    <row r="264" spans="1:31" ht="12.75">
      <c r="A264" s="144"/>
      <c r="B264" s="144"/>
      <c r="C264" s="144"/>
      <c r="D264" s="144"/>
      <c r="E264" s="144"/>
      <c r="F264" s="144"/>
      <c r="G264" s="144"/>
      <c r="H264" s="144"/>
      <c r="I264" s="144"/>
      <c r="J264" s="144"/>
      <c r="K264" s="144"/>
      <c r="L264" s="144"/>
      <c r="M264" s="144"/>
      <c r="N264" s="144"/>
      <c r="O264" s="144"/>
      <c r="P264" s="144"/>
      <c r="Q264" s="144"/>
      <c r="R264" s="144"/>
      <c r="S264" s="144"/>
      <c r="T264" s="144"/>
      <c r="U264" s="144"/>
      <c r="V264" s="144"/>
      <c r="W264" s="144"/>
      <c r="X264" s="144"/>
      <c r="Y264" s="144"/>
      <c r="Z264" s="144"/>
      <c r="AA264" s="144"/>
      <c r="AB264" s="144"/>
      <c r="AC264" s="144"/>
      <c r="AD264" s="144"/>
      <c r="AE264" s="144"/>
    </row>
    <row r="265" spans="1:31" ht="12.75">
      <c r="A265" s="144"/>
      <c r="B265" s="144"/>
      <c r="C265" s="144"/>
      <c r="D265" s="144"/>
      <c r="E265" s="144"/>
      <c r="F265" s="144"/>
      <c r="G265" s="144"/>
      <c r="H265" s="144"/>
      <c r="I265" s="144"/>
      <c r="J265" s="144"/>
      <c r="K265" s="144"/>
      <c r="L265" s="144"/>
      <c r="M265" s="144"/>
      <c r="N265" s="144"/>
      <c r="O265" s="144"/>
      <c r="P265" s="144"/>
      <c r="Q265" s="144"/>
      <c r="R265" s="144"/>
      <c r="S265" s="144"/>
      <c r="T265" s="144"/>
      <c r="U265" s="144"/>
      <c r="V265" s="144"/>
      <c r="W265" s="144"/>
      <c r="X265" s="144"/>
      <c r="Y265" s="144"/>
      <c r="Z265" s="144"/>
      <c r="AA265" s="144"/>
      <c r="AB265" s="144"/>
      <c r="AC265" s="144"/>
      <c r="AD265" s="144"/>
      <c r="AE265" s="144"/>
    </row>
    <row r="266" spans="1:31" ht="12.75">
      <c r="A266" s="144"/>
      <c r="B266" s="144"/>
      <c r="C266" s="144"/>
      <c r="D266" s="144"/>
      <c r="E266" s="144"/>
      <c r="F266" s="144"/>
      <c r="G266" s="144"/>
      <c r="H266" s="144"/>
      <c r="I266" s="144"/>
      <c r="J266" s="144"/>
      <c r="K266" s="144"/>
      <c r="L266" s="144"/>
      <c r="M266" s="144"/>
      <c r="N266" s="144"/>
      <c r="O266" s="144"/>
      <c r="P266" s="144"/>
      <c r="Q266" s="144"/>
      <c r="R266" s="144"/>
      <c r="S266" s="144"/>
      <c r="T266" s="144"/>
      <c r="U266" s="144"/>
      <c r="V266" s="144"/>
      <c r="W266" s="144"/>
      <c r="X266" s="144"/>
      <c r="Y266" s="144"/>
      <c r="Z266" s="144"/>
      <c r="AA266" s="144"/>
      <c r="AB266" s="144"/>
      <c r="AC266" s="144"/>
      <c r="AD266" s="144"/>
      <c r="AE266" s="144"/>
    </row>
    <row r="267" spans="1:31" ht="12.75">
      <c r="A267" s="144"/>
      <c r="B267" s="144"/>
      <c r="C267" s="144"/>
      <c r="D267" s="144"/>
      <c r="E267" s="144"/>
      <c r="F267" s="144"/>
      <c r="G267" s="144"/>
      <c r="H267" s="144"/>
      <c r="I267" s="144"/>
      <c r="J267" s="144"/>
      <c r="K267" s="144"/>
      <c r="L267" s="144"/>
      <c r="M267" s="144"/>
      <c r="N267" s="144"/>
      <c r="O267" s="144"/>
      <c r="P267" s="144"/>
      <c r="Q267" s="144"/>
      <c r="R267" s="144"/>
      <c r="S267" s="144"/>
      <c r="T267" s="144"/>
      <c r="U267" s="144"/>
      <c r="V267" s="144"/>
      <c r="W267" s="144"/>
      <c r="X267" s="144"/>
      <c r="Y267" s="144"/>
      <c r="Z267" s="144"/>
      <c r="AA267" s="144"/>
      <c r="AB267" s="144"/>
      <c r="AC267" s="144"/>
      <c r="AD267" s="144"/>
      <c r="AE267" s="144"/>
    </row>
    <row r="268" spans="1:31" ht="12.75">
      <c r="A268" s="144"/>
      <c r="B268" s="144"/>
      <c r="C268" s="144"/>
      <c r="D268" s="144"/>
      <c r="E268" s="144"/>
      <c r="F268" s="144"/>
      <c r="G268" s="144"/>
      <c r="H268" s="144"/>
      <c r="I268" s="144"/>
      <c r="J268" s="144"/>
      <c r="K268" s="144"/>
      <c r="L268" s="144"/>
      <c r="M268" s="144"/>
      <c r="N268" s="144"/>
      <c r="O268" s="144"/>
      <c r="P268" s="144"/>
      <c r="Q268" s="144"/>
      <c r="R268" s="144"/>
      <c r="S268" s="144"/>
      <c r="T268" s="144"/>
      <c r="U268" s="144"/>
      <c r="V268" s="144"/>
      <c r="W268" s="144"/>
      <c r="X268" s="144"/>
      <c r="Y268" s="144"/>
      <c r="Z268" s="144"/>
      <c r="AA268" s="144"/>
      <c r="AB268" s="144"/>
      <c r="AC268" s="144"/>
      <c r="AD268" s="144"/>
      <c r="AE268" s="144"/>
    </row>
    <row r="269" spans="1:31" ht="12.75">
      <c r="A269" s="144"/>
      <c r="B269" s="144"/>
      <c r="C269" s="144"/>
      <c r="D269" s="144"/>
      <c r="E269" s="144"/>
      <c r="F269" s="144"/>
      <c r="G269" s="144"/>
      <c r="H269" s="144"/>
      <c r="I269" s="144"/>
      <c r="J269" s="144"/>
      <c r="K269" s="144"/>
      <c r="L269" s="144"/>
      <c r="M269" s="144"/>
      <c r="N269" s="144"/>
      <c r="O269" s="144"/>
      <c r="P269" s="144"/>
      <c r="Q269" s="144"/>
      <c r="R269" s="144"/>
      <c r="S269" s="144"/>
      <c r="T269" s="144"/>
      <c r="U269" s="144"/>
      <c r="V269" s="144"/>
      <c r="W269" s="144"/>
      <c r="X269" s="144"/>
      <c r="Y269" s="144"/>
      <c r="Z269" s="144"/>
      <c r="AA269" s="144"/>
      <c r="AB269" s="144"/>
      <c r="AC269" s="144"/>
      <c r="AD269" s="144"/>
      <c r="AE269" s="144"/>
    </row>
    <row r="270" spans="1:31" ht="12.75">
      <c r="A270" s="144"/>
      <c r="B270" s="144"/>
      <c r="C270" s="144"/>
      <c r="D270" s="144"/>
      <c r="E270" s="144"/>
      <c r="F270" s="144"/>
      <c r="G270" s="144"/>
      <c r="H270" s="144"/>
      <c r="I270" s="144"/>
      <c r="J270" s="144"/>
      <c r="K270" s="144"/>
      <c r="L270" s="144"/>
      <c r="M270" s="144"/>
      <c r="N270" s="144"/>
      <c r="O270" s="144"/>
      <c r="P270" s="144"/>
      <c r="Q270" s="144"/>
      <c r="R270" s="144"/>
      <c r="S270" s="144"/>
      <c r="T270" s="144"/>
      <c r="U270" s="144"/>
      <c r="V270" s="144"/>
      <c r="W270" s="144"/>
      <c r="X270" s="144"/>
      <c r="Y270" s="144"/>
      <c r="Z270" s="144"/>
      <c r="AA270" s="144"/>
      <c r="AB270" s="144"/>
      <c r="AC270" s="144"/>
      <c r="AD270" s="144"/>
      <c r="AE270" s="144"/>
    </row>
    <row r="271" spans="1:31" ht="12.75">
      <c r="A271" s="144"/>
      <c r="B271" s="144"/>
      <c r="C271" s="144"/>
      <c r="D271" s="144"/>
      <c r="E271" s="144"/>
      <c r="F271" s="144"/>
      <c r="G271" s="144"/>
      <c r="H271" s="144"/>
      <c r="I271" s="144"/>
      <c r="J271" s="144"/>
      <c r="K271" s="144"/>
      <c r="L271" s="144"/>
      <c r="M271" s="144"/>
      <c r="N271" s="144"/>
      <c r="O271" s="144"/>
      <c r="P271" s="144"/>
      <c r="Q271" s="144"/>
      <c r="R271" s="144"/>
      <c r="S271" s="144"/>
      <c r="T271" s="144"/>
      <c r="U271" s="144"/>
      <c r="V271" s="144"/>
      <c r="W271" s="144"/>
      <c r="X271" s="144"/>
      <c r="Y271" s="144"/>
      <c r="Z271" s="144"/>
      <c r="AA271" s="144"/>
      <c r="AB271" s="144"/>
      <c r="AC271" s="144"/>
      <c r="AD271" s="144"/>
      <c r="AE271" s="144"/>
    </row>
    <row r="272" spans="1:31" ht="12.75">
      <c r="A272" s="144"/>
      <c r="B272" s="144"/>
      <c r="C272" s="144"/>
      <c r="D272" s="144"/>
      <c r="E272" s="144"/>
      <c r="F272" s="144"/>
      <c r="G272" s="144"/>
      <c r="H272" s="144"/>
      <c r="I272" s="144"/>
      <c r="J272" s="144"/>
      <c r="K272" s="144"/>
      <c r="L272" s="144"/>
      <c r="M272" s="144"/>
      <c r="N272" s="144"/>
      <c r="O272" s="144"/>
      <c r="P272" s="144"/>
      <c r="Q272" s="144"/>
      <c r="R272" s="144"/>
      <c r="S272" s="144"/>
      <c r="T272" s="144"/>
      <c r="U272" s="144"/>
      <c r="V272" s="144"/>
      <c r="W272" s="144"/>
      <c r="X272" s="144"/>
      <c r="Y272" s="144"/>
      <c r="Z272" s="144"/>
      <c r="AA272" s="144"/>
      <c r="AB272" s="144"/>
      <c r="AC272" s="144"/>
      <c r="AD272" s="144"/>
      <c r="AE272" s="144"/>
    </row>
    <row r="273" spans="1:31" ht="12.75">
      <c r="A273" s="144"/>
      <c r="B273" s="144"/>
      <c r="C273" s="144"/>
      <c r="D273" s="144"/>
      <c r="E273" s="144"/>
      <c r="F273" s="144"/>
      <c r="G273" s="144"/>
      <c r="H273" s="144"/>
      <c r="I273" s="144"/>
      <c r="J273" s="144"/>
      <c r="K273" s="144"/>
      <c r="L273" s="144"/>
      <c r="M273" s="144"/>
      <c r="N273" s="144"/>
      <c r="O273" s="144"/>
      <c r="P273" s="144"/>
      <c r="Q273" s="144"/>
      <c r="R273" s="144"/>
      <c r="S273" s="144"/>
      <c r="T273" s="144"/>
      <c r="U273" s="144"/>
      <c r="V273" s="144"/>
      <c r="W273" s="144"/>
      <c r="X273" s="144"/>
      <c r="Y273" s="144"/>
      <c r="Z273" s="144"/>
      <c r="AA273" s="144"/>
      <c r="AB273" s="144"/>
      <c r="AC273" s="144"/>
      <c r="AD273" s="144"/>
      <c r="AE273" s="144"/>
    </row>
    <row r="274" spans="1:31" ht="12.75">
      <c r="A274" s="144"/>
      <c r="B274" s="144"/>
      <c r="C274" s="144"/>
      <c r="D274" s="144"/>
      <c r="E274" s="144"/>
      <c r="F274" s="144"/>
      <c r="G274" s="144"/>
      <c r="H274" s="144"/>
      <c r="I274" s="144"/>
      <c r="J274" s="144"/>
      <c r="K274" s="144"/>
      <c r="L274" s="144"/>
      <c r="M274" s="144"/>
      <c r="N274" s="144"/>
      <c r="O274" s="144"/>
      <c r="P274" s="144"/>
      <c r="Q274" s="144"/>
      <c r="R274" s="144"/>
      <c r="S274" s="144"/>
      <c r="T274" s="144"/>
      <c r="U274" s="144"/>
      <c r="V274" s="144"/>
      <c r="W274" s="144"/>
      <c r="X274" s="144"/>
      <c r="Y274" s="144"/>
      <c r="Z274" s="144"/>
      <c r="AA274" s="144"/>
      <c r="AB274" s="144"/>
      <c r="AC274" s="144"/>
      <c r="AD274" s="144"/>
      <c r="AE274" s="144"/>
    </row>
    <row r="275" spans="1:31" ht="12.75">
      <c r="A275" s="144"/>
      <c r="B275" s="144"/>
      <c r="C275" s="144"/>
      <c r="D275" s="144"/>
      <c r="E275" s="144"/>
      <c r="F275" s="144"/>
      <c r="G275" s="144"/>
      <c r="H275" s="144"/>
      <c r="I275" s="144"/>
      <c r="J275" s="144"/>
      <c r="K275" s="144"/>
      <c r="L275" s="144"/>
      <c r="M275" s="144"/>
      <c r="N275" s="144"/>
      <c r="O275" s="144"/>
      <c r="P275" s="144"/>
      <c r="Q275" s="144"/>
      <c r="R275" s="144"/>
      <c r="S275" s="144"/>
      <c r="T275" s="144"/>
      <c r="U275" s="144"/>
      <c r="V275" s="144"/>
      <c r="W275" s="144"/>
      <c r="X275" s="144"/>
      <c r="Y275" s="144"/>
      <c r="Z275" s="144"/>
      <c r="AA275" s="144"/>
      <c r="AB275" s="144"/>
      <c r="AC275" s="144"/>
      <c r="AD275" s="144"/>
      <c r="AE275" s="144"/>
    </row>
    <row r="276" spans="1:31" ht="12.75">
      <c r="A276" s="144"/>
      <c r="B276" s="144"/>
      <c r="C276" s="144"/>
      <c r="D276" s="144"/>
      <c r="E276" s="144"/>
      <c r="F276" s="144"/>
      <c r="G276" s="144"/>
      <c r="H276" s="144"/>
      <c r="I276" s="144"/>
      <c r="J276" s="144"/>
      <c r="K276" s="144"/>
      <c r="L276" s="144"/>
      <c r="M276" s="144"/>
      <c r="N276" s="144"/>
      <c r="O276" s="144"/>
      <c r="P276" s="144"/>
      <c r="Q276" s="144"/>
      <c r="R276" s="144"/>
      <c r="S276" s="144"/>
      <c r="T276" s="144"/>
      <c r="U276" s="144"/>
      <c r="V276" s="144"/>
      <c r="W276" s="144"/>
      <c r="X276" s="144"/>
      <c r="Y276" s="144"/>
      <c r="Z276" s="144"/>
      <c r="AA276" s="144"/>
      <c r="AB276" s="144"/>
      <c r="AC276" s="144"/>
      <c r="AD276" s="144"/>
      <c r="AE276" s="144"/>
    </row>
    <row r="277" spans="1:31" ht="12.75">
      <c r="A277" s="144"/>
      <c r="B277" s="144"/>
      <c r="C277" s="144"/>
      <c r="D277" s="144"/>
      <c r="E277" s="144"/>
      <c r="F277" s="144"/>
      <c r="G277" s="144"/>
      <c r="H277" s="144"/>
      <c r="I277" s="144"/>
      <c r="J277" s="144"/>
      <c r="K277" s="144"/>
      <c r="L277" s="144"/>
      <c r="M277" s="144"/>
      <c r="N277" s="144"/>
      <c r="O277" s="144"/>
      <c r="P277" s="144"/>
      <c r="Q277" s="144"/>
      <c r="R277" s="144"/>
      <c r="S277" s="144"/>
      <c r="T277" s="144"/>
      <c r="U277" s="144"/>
      <c r="V277" s="144"/>
      <c r="W277" s="144"/>
      <c r="X277" s="144"/>
      <c r="Y277" s="144"/>
      <c r="Z277" s="144"/>
      <c r="AA277" s="144"/>
      <c r="AB277" s="144"/>
      <c r="AC277" s="144"/>
      <c r="AD277" s="144"/>
      <c r="AE277" s="144"/>
    </row>
    <row r="278" spans="1:31" ht="12.75">
      <c r="A278" s="144"/>
      <c r="B278" s="144"/>
      <c r="C278" s="144"/>
      <c r="D278" s="144"/>
      <c r="E278" s="144"/>
      <c r="F278" s="144"/>
      <c r="G278" s="144"/>
      <c r="H278" s="144"/>
      <c r="I278" s="144"/>
      <c r="J278" s="144"/>
      <c r="K278" s="144"/>
      <c r="L278" s="144"/>
      <c r="M278" s="144"/>
      <c r="N278" s="144"/>
      <c r="O278" s="144"/>
      <c r="P278" s="144"/>
      <c r="Q278" s="144"/>
      <c r="R278" s="144"/>
      <c r="S278" s="144"/>
      <c r="T278" s="144"/>
      <c r="U278" s="144"/>
      <c r="V278" s="144"/>
      <c r="W278" s="144"/>
      <c r="X278" s="144"/>
      <c r="Y278" s="144"/>
      <c r="Z278" s="144"/>
      <c r="AA278" s="144"/>
      <c r="AB278" s="144"/>
      <c r="AC278" s="144"/>
      <c r="AD278" s="144"/>
      <c r="AE278" s="144"/>
    </row>
    <row r="279" spans="1:31" ht="12.75">
      <c r="A279" s="144"/>
      <c r="B279" s="144"/>
      <c r="C279" s="144"/>
      <c r="D279" s="144"/>
      <c r="E279" s="144"/>
      <c r="F279" s="144"/>
      <c r="G279" s="144"/>
      <c r="H279" s="144"/>
      <c r="I279" s="144"/>
      <c r="J279" s="144"/>
      <c r="K279" s="144"/>
      <c r="L279" s="144"/>
      <c r="M279" s="144"/>
      <c r="N279" s="144"/>
      <c r="O279" s="144"/>
      <c r="P279" s="144"/>
      <c r="Q279" s="144"/>
      <c r="R279" s="144"/>
      <c r="S279" s="144"/>
      <c r="T279" s="144"/>
      <c r="U279" s="144"/>
      <c r="V279" s="144"/>
      <c r="W279" s="144"/>
      <c r="X279" s="144"/>
      <c r="Y279" s="144"/>
      <c r="Z279" s="144"/>
      <c r="AA279" s="144"/>
      <c r="AB279" s="144"/>
      <c r="AC279" s="144"/>
      <c r="AD279" s="144"/>
      <c r="AE279" s="144"/>
    </row>
    <row r="280" spans="1:31" ht="12.75">
      <c r="A280" s="144"/>
      <c r="B280" s="144"/>
      <c r="C280" s="144"/>
      <c r="D280" s="144"/>
      <c r="E280" s="144"/>
      <c r="F280" s="144"/>
      <c r="G280" s="144"/>
      <c r="H280" s="144"/>
      <c r="I280" s="144"/>
      <c r="J280" s="144"/>
      <c r="K280" s="144"/>
      <c r="L280" s="144"/>
      <c r="M280" s="144"/>
      <c r="N280" s="144"/>
      <c r="O280" s="144"/>
      <c r="P280" s="144"/>
      <c r="Q280" s="144"/>
      <c r="R280" s="144"/>
      <c r="S280" s="144"/>
      <c r="T280" s="144"/>
      <c r="U280" s="144"/>
      <c r="V280" s="144"/>
      <c r="W280" s="144"/>
      <c r="X280" s="144"/>
      <c r="Y280" s="144"/>
      <c r="Z280" s="144"/>
      <c r="AA280" s="144"/>
      <c r="AB280" s="144"/>
      <c r="AC280" s="144"/>
      <c r="AD280" s="144"/>
      <c r="AE280" s="144"/>
    </row>
    <row r="281" spans="1:31" ht="12.75">
      <c r="A281" s="144"/>
      <c r="B281" s="144"/>
      <c r="C281" s="144"/>
      <c r="D281" s="144"/>
      <c r="E281" s="144"/>
      <c r="F281" s="144"/>
      <c r="G281" s="144"/>
      <c r="H281" s="144"/>
      <c r="I281" s="144"/>
      <c r="J281" s="144"/>
      <c r="K281" s="144"/>
      <c r="L281" s="144"/>
      <c r="M281" s="144"/>
      <c r="N281" s="144"/>
      <c r="O281" s="144"/>
      <c r="P281" s="144"/>
      <c r="Q281" s="144"/>
      <c r="R281" s="144"/>
      <c r="S281" s="144"/>
      <c r="T281" s="144"/>
      <c r="U281" s="144"/>
      <c r="V281" s="144"/>
      <c r="W281" s="144"/>
      <c r="X281" s="144"/>
      <c r="Y281" s="144"/>
      <c r="Z281" s="144"/>
      <c r="AA281" s="144"/>
      <c r="AB281" s="144"/>
      <c r="AC281" s="144"/>
      <c r="AD281" s="144"/>
      <c r="AE281" s="144"/>
    </row>
    <row r="282" spans="1:31" ht="12.75">
      <c r="A282" s="144"/>
      <c r="B282" s="144"/>
      <c r="C282" s="144"/>
      <c r="D282" s="144"/>
      <c r="E282" s="144"/>
      <c r="F282" s="144"/>
      <c r="G282" s="144"/>
      <c r="H282" s="144"/>
      <c r="I282" s="144"/>
      <c r="J282" s="144"/>
      <c r="K282" s="144"/>
      <c r="L282" s="144"/>
      <c r="M282" s="144"/>
      <c r="N282" s="144"/>
      <c r="O282" s="144"/>
      <c r="P282" s="144"/>
      <c r="Q282" s="144"/>
      <c r="R282" s="144"/>
      <c r="S282" s="144"/>
      <c r="T282" s="144"/>
      <c r="U282" s="144"/>
      <c r="V282" s="144"/>
      <c r="W282" s="144"/>
      <c r="X282" s="144"/>
      <c r="Y282" s="144"/>
      <c r="Z282" s="144"/>
      <c r="AA282" s="144"/>
      <c r="AB282" s="144"/>
      <c r="AC282" s="144"/>
      <c r="AD282" s="144"/>
      <c r="AE282" s="144"/>
    </row>
    <row r="283" spans="1:31" ht="12.75">
      <c r="A283" s="144"/>
      <c r="B283" s="144"/>
      <c r="C283" s="144"/>
      <c r="D283" s="144"/>
      <c r="E283" s="144"/>
      <c r="F283" s="144"/>
      <c r="G283" s="144"/>
      <c r="H283" s="144"/>
      <c r="I283" s="144"/>
      <c r="J283" s="144"/>
      <c r="K283" s="144"/>
      <c r="L283" s="144"/>
      <c r="M283" s="144"/>
      <c r="N283" s="144"/>
      <c r="O283" s="144"/>
      <c r="P283" s="144"/>
      <c r="Q283" s="144"/>
      <c r="R283" s="144"/>
      <c r="S283" s="144"/>
      <c r="T283" s="144"/>
      <c r="U283" s="144"/>
      <c r="V283" s="144"/>
      <c r="W283" s="144"/>
      <c r="X283" s="144"/>
      <c r="Y283" s="144"/>
      <c r="Z283" s="144"/>
      <c r="AA283" s="144"/>
      <c r="AB283" s="144"/>
      <c r="AC283" s="144"/>
      <c r="AD283" s="144"/>
      <c r="AE283" s="144"/>
    </row>
    <row r="284" spans="1:31" ht="12.75">
      <c r="A284" s="144"/>
      <c r="B284" s="144"/>
      <c r="C284" s="144"/>
      <c r="D284" s="144"/>
      <c r="E284" s="144"/>
      <c r="F284" s="144"/>
      <c r="G284" s="144"/>
      <c r="H284" s="144"/>
      <c r="I284" s="144"/>
      <c r="J284" s="144"/>
      <c r="K284" s="144"/>
      <c r="L284" s="144"/>
      <c r="M284" s="144"/>
      <c r="N284" s="144"/>
      <c r="O284" s="144"/>
      <c r="P284" s="144"/>
      <c r="Q284" s="144"/>
      <c r="R284" s="144"/>
      <c r="S284" s="144"/>
      <c r="T284" s="144"/>
      <c r="U284" s="144"/>
      <c r="V284" s="144"/>
      <c r="W284" s="144"/>
      <c r="X284" s="144"/>
      <c r="Y284" s="144"/>
      <c r="Z284" s="144"/>
      <c r="AA284" s="144"/>
      <c r="AB284" s="144"/>
      <c r="AC284" s="144"/>
      <c r="AD284" s="144"/>
      <c r="AE284" s="144"/>
    </row>
    <row r="285" spans="1:31" ht="12.75">
      <c r="A285" s="144"/>
      <c r="B285" s="144"/>
      <c r="C285" s="144"/>
      <c r="D285" s="144"/>
      <c r="E285" s="144"/>
      <c r="F285" s="144"/>
      <c r="G285" s="144"/>
      <c r="H285" s="144"/>
      <c r="I285" s="144"/>
      <c r="J285" s="144"/>
      <c r="K285" s="144"/>
      <c r="L285" s="144"/>
      <c r="M285" s="144"/>
      <c r="N285" s="144"/>
      <c r="O285" s="144"/>
      <c r="P285" s="144"/>
      <c r="Q285" s="144"/>
      <c r="R285" s="144"/>
      <c r="S285" s="144"/>
      <c r="T285" s="144"/>
      <c r="U285" s="144"/>
      <c r="V285" s="144"/>
      <c r="W285" s="144"/>
      <c r="X285" s="144"/>
      <c r="Y285" s="144"/>
      <c r="Z285" s="144"/>
      <c r="AA285" s="144"/>
      <c r="AB285" s="144"/>
      <c r="AC285" s="144"/>
      <c r="AD285" s="144"/>
      <c r="AE285" s="144"/>
    </row>
    <row r="286" spans="1:31" ht="12.75">
      <c r="A286" s="144"/>
      <c r="B286" s="144"/>
      <c r="C286" s="144"/>
      <c r="D286" s="144"/>
      <c r="E286" s="144"/>
      <c r="F286" s="144"/>
      <c r="G286" s="144"/>
      <c r="H286" s="144"/>
      <c r="I286" s="144"/>
      <c r="J286" s="144"/>
      <c r="K286" s="144"/>
      <c r="L286" s="144"/>
      <c r="M286" s="144"/>
      <c r="N286" s="144"/>
      <c r="O286" s="144"/>
      <c r="P286" s="144"/>
      <c r="Q286" s="144"/>
      <c r="R286" s="144"/>
      <c r="S286" s="144"/>
      <c r="T286" s="144"/>
      <c r="U286" s="144"/>
      <c r="V286" s="144"/>
      <c r="W286" s="144"/>
      <c r="X286" s="144"/>
      <c r="Y286" s="144"/>
      <c r="Z286" s="144"/>
      <c r="AA286" s="144"/>
      <c r="AB286" s="144"/>
      <c r="AC286" s="144"/>
      <c r="AD286" s="144"/>
      <c r="AE286" s="144"/>
    </row>
    <row r="287" spans="1:31" ht="12.75">
      <c r="A287" s="144"/>
      <c r="B287" s="144"/>
      <c r="C287" s="144"/>
      <c r="D287" s="144"/>
      <c r="E287" s="144"/>
      <c r="F287" s="144"/>
      <c r="G287" s="144"/>
      <c r="H287" s="144"/>
      <c r="I287" s="144"/>
      <c r="J287" s="144"/>
      <c r="K287" s="144"/>
      <c r="L287" s="144"/>
      <c r="M287" s="144"/>
      <c r="N287" s="144"/>
      <c r="O287" s="144"/>
      <c r="P287" s="144"/>
      <c r="Q287" s="144"/>
      <c r="R287" s="144"/>
      <c r="S287" s="144"/>
      <c r="T287" s="144"/>
      <c r="U287" s="144"/>
      <c r="V287" s="144"/>
      <c r="W287" s="144"/>
      <c r="X287" s="144"/>
      <c r="Y287" s="144"/>
      <c r="Z287" s="144"/>
      <c r="AA287" s="144"/>
      <c r="AB287" s="144"/>
      <c r="AC287" s="144"/>
      <c r="AD287" s="144"/>
      <c r="AE287" s="144"/>
    </row>
    <row r="288" spans="1:31" ht="12.75">
      <c r="A288" s="144"/>
      <c r="B288" s="144"/>
      <c r="C288" s="144"/>
      <c r="D288" s="144"/>
      <c r="E288" s="144"/>
      <c r="F288" s="144"/>
      <c r="G288" s="144"/>
      <c r="H288" s="144"/>
      <c r="I288" s="144"/>
      <c r="J288" s="144"/>
      <c r="K288" s="144"/>
      <c r="L288" s="144"/>
      <c r="M288" s="144"/>
      <c r="N288" s="144"/>
      <c r="O288" s="144"/>
      <c r="P288" s="144"/>
      <c r="Q288" s="144"/>
      <c r="R288" s="144"/>
      <c r="S288" s="144"/>
      <c r="T288" s="144"/>
      <c r="U288" s="144"/>
      <c r="V288" s="144"/>
      <c r="W288" s="144"/>
      <c r="X288" s="144"/>
      <c r="Y288" s="144"/>
      <c r="Z288" s="144"/>
      <c r="AA288" s="144"/>
      <c r="AB288" s="144"/>
      <c r="AC288" s="144"/>
      <c r="AD288" s="144"/>
      <c r="AE288" s="144"/>
    </row>
    <row r="289" spans="1:31" ht="12.75">
      <c r="A289" s="144"/>
      <c r="B289" s="144"/>
      <c r="C289" s="144"/>
      <c r="D289" s="144"/>
      <c r="E289" s="144"/>
      <c r="F289" s="144"/>
      <c r="G289" s="144"/>
      <c r="H289" s="144"/>
      <c r="I289" s="144"/>
      <c r="J289" s="144"/>
      <c r="K289" s="144"/>
      <c r="L289" s="144"/>
      <c r="M289" s="144"/>
      <c r="N289" s="144"/>
      <c r="O289" s="144"/>
      <c r="P289" s="144"/>
      <c r="Q289" s="144"/>
      <c r="R289" s="144"/>
      <c r="S289" s="144"/>
      <c r="T289" s="144"/>
      <c r="U289" s="144"/>
      <c r="V289" s="144"/>
      <c r="W289" s="144"/>
      <c r="X289" s="144"/>
      <c r="Y289" s="144"/>
      <c r="Z289" s="144"/>
      <c r="AA289" s="144"/>
      <c r="AB289" s="144"/>
      <c r="AC289" s="144"/>
      <c r="AD289" s="144"/>
      <c r="AE289" s="144"/>
    </row>
    <row r="290" spans="1:31" ht="12.75">
      <c r="A290" s="144"/>
      <c r="B290" s="144"/>
      <c r="C290" s="144"/>
      <c r="D290" s="144"/>
      <c r="E290" s="144"/>
      <c r="F290" s="144"/>
      <c r="G290" s="144"/>
      <c r="H290" s="144"/>
      <c r="I290" s="144"/>
      <c r="J290" s="144"/>
      <c r="K290" s="144"/>
      <c r="L290" s="144"/>
      <c r="M290" s="144"/>
      <c r="N290" s="144"/>
      <c r="O290" s="144"/>
      <c r="P290" s="144"/>
      <c r="Q290" s="144"/>
      <c r="R290" s="144"/>
      <c r="S290" s="144"/>
      <c r="T290" s="144"/>
      <c r="U290" s="144"/>
      <c r="V290" s="144"/>
      <c r="W290" s="144"/>
      <c r="X290" s="144"/>
      <c r="Y290" s="144"/>
      <c r="Z290" s="144"/>
      <c r="AA290" s="144"/>
      <c r="AB290" s="144"/>
      <c r="AC290" s="144"/>
      <c r="AD290" s="144"/>
      <c r="AE290" s="144"/>
    </row>
    <row r="291" spans="1:31" ht="12.75">
      <c r="A291" s="144"/>
      <c r="B291" s="144"/>
      <c r="C291" s="144"/>
      <c r="D291" s="144"/>
      <c r="E291" s="144"/>
      <c r="F291" s="144"/>
      <c r="G291" s="144"/>
      <c r="H291" s="144"/>
      <c r="I291" s="144"/>
      <c r="J291" s="144"/>
      <c r="K291" s="144"/>
      <c r="L291" s="144"/>
      <c r="M291" s="144"/>
      <c r="N291" s="144"/>
      <c r="O291" s="144"/>
      <c r="P291" s="144"/>
      <c r="Q291" s="144"/>
      <c r="R291" s="144"/>
      <c r="S291" s="144"/>
      <c r="T291" s="144"/>
      <c r="U291" s="144"/>
      <c r="V291" s="144"/>
      <c r="W291" s="144"/>
      <c r="X291" s="144"/>
      <c r="Y291" s="144"/>
      <c r="Z291" s="144"/>
      <c r="AA291" s="144"/>
      <c r="AB291" s="144"/>
      <c r="AC291" s="144"/>
      <c r="AD291" s="144"/>
      <c r="AE291" s="144"/>
    </row>
    <row r="292" spans="1:31" ht="12.75">
      <c r="A292" s="144"/>
      <c r="B292" s="144"/>
      <c r="C292" s="144"/>
      <c r="D292" s="144"/>
      <c r="E292" s="144"/>
      <c r="F292" s="144"/>
      <c r="G292" s="144"/>
      <c r="H292" s="144"/>
      <c r="I292" s="144"/>
      <c r="J292" s="144"/>
      <c r="K292" s="144"/>
      <c r="L292" s="144"/>
      <c r="M292" s="144"/>
      <c r="N292" s="144"/>
      <c r="O292" s="144"/>
      <c r="P292" s="144"/>
      <c r="Q292" s="144"/>
      <c r="R292" s="144"/>
      <c r="S292" s="144"/>
      <c r="T292" s="144"/>
      <c r="U292" s="144"/>
      <c r="V292" s="144"/>
      <c r="W292" s="144"/>
      <c r="X292" s="144"/>
      <c r="Y292" s="144"/>
      <c r="Z292" s="144"/>
      <c r="AA292" s="144"/>
      <c r="AB292" s="144"/>
      <c r="AC292" s="144"/>
      <c r="AD292" s="144"/>
      <c r="AE292" s="144"/>
    </row>
    <row r="293" spans="1:31" ht="12.75">
      <c r="A293" s="144"/>
      <c r="B293" s="144"/>
      <c r="C293" s="144"/>
      <c r="D293" s="144"/>
      <c r="E293" s="144"/>
      <c r="F293" s="144"/>
      <c r="G293" s="144"/>
      <c r="H293" s="144"/>
      <c r="I293" s="144"/>
      <c r="J293" s="144"/>
      <c r="K293" s="144"/>
      <c r="L293" s="144"/>
      <c r="M293" s="144"/>
      <c r="N293" s="144"/>
      <c r="O293" s="144"/>
      <c r="P293" s="144"/>
      <c r="Q293" s="144"/>
      <c r="R293" s="144"/>
      <c r="S293" s="144"/>
      <c r="T293" s="144"/>
      <c r="U293" s="144"/>
      <c r="V293" s="144"/>
      <c r="W293" s="144"/>
      <c r="X293" s="144"/>
      <c r="Y293" s="144"/>
      <c r="Z293" s="144"/>
      <c r="AA293" s="144"/>
      <c r="AB293" s="144"/>
      <c r="AC293" s="144"/>
      <c r="AD293" s="144"/>
      <c r="AE293" s="144"/>
    </row>
    <row r="294" spans="1:31" ht="12.75">
      <c r="A294" s="144"/>
      <c r="B294" s="144"/>
      <c r="C294" s="144"/>
      <c r="D294" s="144"/>
      <c r="E294" s="144"/>
      <c r="F294" s="144"/>
      <c r="G294" s="144"/>
      <c r="H294" s="144"/>
      <c r="I294" s="144"/>
      <c r="J294" s="144"/>
      <c r="K294" s="144"/>
      <c r="L294" s="144"/>
      <c r="M294" s="144"/>
      <c r="N294" s="144"/>
      <c r="O294" s="144"/>
      <c r="P294" s="144"/>
      <c r="Q294" s="144"/>
      <c r="R294" s="144"/>
      <c r="S294" s="144"/>
      <c r="T294" s="144"/>
      <c r="U294" s="144"/>
      <c r="V294" s="144"/>
      <c r="W294" s="144"/>
      <c r="X294" s="144"/>
      <c r="Y294" s="144"/>
      <c r="Z294" s="144"/>
      <c r="AA294" s="144"/>
      <c r="AB294" s="144"/>
      <c r="AC294" s="144"/>
      <c r="AD294" s="144"/>
      <c r="AE294" s="144"/>
    </row>
    <row r="295" spans="1:31" ht="12.75">
      <c r="A295" s="144"/>
      <c r="B295" s="144"/>
      <c r="C295" s="144"/>
      <c r="D295" s="144"/>
      <c r="E295" s="144"/>
      <c r="F295" s="144"/>
      <c r="G295" s="144"/>
      <c r="H295" s="144"/>
      <c r="I295" s="144"/>
      <c r="J295" s="144"/>
      <c r="K295" s="144"/>
      <c r="L295" s="144"/>
      <c r="M295" s="144"/>
      <c r="N295" s="144"/>
      <c r="O295" s="144"/>
      <c r="P295" s="144"/>
      <c r="Q295" s="144"/>
      <c r="R295" s="144"/>
      <c r="S295" s="144"/>
      <c r="T295" s="144"/>
      <c r="U295" s="144"/>
      <c r="V295" s="144"/>
      <c r="W295" s="144"/>
      <c r="X295" s="144"/>
      <c r="Y295" s="144"/>
      <c r="Z295" s="144"/>
      <c r="AA295" s="144"/>
      <c r="AB295" s="144"/>
      <c r="AC295" s="144"/>
      <c r="AD295" s="144"/>
      <c r="AE295" s="144"/>
    </row>
    <row r="296" spans="1:31" ht="12.75">
      <c r="A296" s="144"/>
      <c r="B296" s="144"/>
      <c r="C296" s="144"/>
      <c r="D296" s="144"/>
      <c r="E296" s="144"/>
      <c r="F296" s="144"/>
      <c r="G296" s="144"/>
      <c r="H296" s="144"/>
      <c r="I296" s="144"/>
      <c r="J296" s="144"/>
      <c r="K296" s="144"/>
      <c r="L296" s="144"/>
      <c r="M296" s="144"/>
      <c r="N296" s="144"/>
      <c r="O296" s="144"/>
      <c r="P296" s="144"/>
      <c r="Q296" s="144"/>
      <c r="R296" s="144"/>
      <c r="S296" s="144"/>
      <c r="T296" s="144"/>
      <c r="U296" s="144"/>
      <c r="V296" s="144"/>
      <c r="W296" s="144"/>
      <c r="X296" s="144"/>
      <c r="Y296" s="144"/>
      <c r="Z296" s="144"/>
      <c r="AA296" s="144"/>
      <c r="AB296" s="144"/>
      <c r="AC296" s="144"/>
      <c r="AD296" s="144"/>
      <c r="AE296" s="144"/>
    </row>
    <row r="297" spans="1:31" ht="12.75">
      <c r="A297" s="144"/>
      <c r="B297" s="144"/>
      <c r="C297" s="144"/>
      <c r="D297" s="144"/>
      <c r="E297" s="144"/>
      <c r="F297" s="144"/>
      <c r="G297" s="144"/>
      <c r="H297" s="144"/>
      <c r="I297" s="144"/>
      <c r="J297" s="144"/>
      <c r="K297" s="144"/>
      <c r="L297" s="144"/>
      <c r="M297" s="144"/>
      <c r="N297" s="144"/>
      <c r="O297" s="144"/>
      <c r="P297" s="144"/>
      <c r="Q297" s="144"/>
      <c r="R297" s="144"/>
      <c r="S297" s="144"/>
      <c r="T297" s="144"/>
      <c r="U297" s="144"/>
      <c r="V297" s="144"/>
      <c r="W297" s="144"/>
      <c r="X297" s="144"/>
      <c r="Y297" s="144"/>
      <c r="Z297" s="144"/>
      <c r="AA297" s="144"/>
      <c r="AB297" s="144"/>
      <c r="AC297" s="144"/>
      <c r="AD297" s="144"/>
      <c r="AE297" s="144"/>
    </row>
    <row r="298" spans="1:31" ht="12.75">
      <c r="A298" s="144"/>
      <c r="B298" s="144"/>
      <c r="C298" s="144"/>
      <c r="D298" s="144"/>
      <c r="E298" s="144"/>
      <c r="F298" s="144"/>
      <c r="G298" s="144"/>
      <c r="H298" s="144"/>
      <c r="I298" s="144"/>
      <c r="J298" s="144"/>
      <c r="K298" s="144"/>
      <c r="L298" s="144"/>
      <c r="M298" s="144"/>
      <c r="N298" s="144"/>
      <c r="O298" s="144"/>
      <c r="P298" s="144"/>
      <c r="Q298" s="144"/>
      <c r="R298" s="144"/>
      <c r="S298" s="144"/>
      <c r="T298" s="144"/>
      <c r="U298" s="144"/>
      <c r="V298" s="144"/>
      <c r="W298" s="144"/>
      <c r="X298" s="144"/>
      <c r="Y298" s="144"/>
      <c r="Z298" s="144"/>
      <c r="AA298" s="144"/>
      <c r="AB298" s="144"/>
      <c r="AC298" s="144"/>
      <c r="AD298" s="144"/>
      <c r="AE298" s="144"/>
    </row>
    <row r="299" spans="1:31" ht="12.75">
      <c r="A299" s="144"/>
      <c r="B299" s="144"/>
      <c r="C299" s="144"/>
      <c r="D299" s="144"/>
      <c r="E299" s="144"/>
      <c r="F299" s="144"/>
      <c r="G299" s="144"/>
      <c r="H299" s="144"/>
      <c r="I299" s="144"/>
      <c r="J299" s="144"/>
      <c r="K299" s="144"/>
      <c r="L299" s="144"/>
      <c r="M299" s="144"/>
      <c r="N299" s="144"/>
      <c r="O299" s="144"/>
      <c r="P299" s="144"/>
      <c r="Q299" s="144"/>
      <c r="R299" s="144"/>
      <c r="S299" s="144"/>
      <c r="T299" s="144"/>
      <c r="U299" s="144"/>
      <c r="V299" s="144"/>
      <c r="W299" s="144"/>
      <c r="X299" s="144"/>
      <c r="Y299" s="144"/>
      <c r="Z299" s="144"/>
      <c r="AA299" s="144"/>
      <c r="AB299" s="144"/>
      <c r="AC299" s="144"/>
      <c r="AD299" s="144"/>
      <c r="AE299" s="144"/>
    </row>
    <row r="300" spans="1:31" ht="12.75">
      <c r="A300" s="144"/>
      <c r="B300" s="144"/>
      <c r="C300" s="144"/>
      <c r="D300" s="144"/>
      <c r="E300" s="144"/>
      <c r="F300" s="144"/>
      <c r="G300" s="144"/>
      <c r="H300" s="144"/>
      <c r="I300" s="144"/>
      <c r="J300" s="144"/>
      <c r="K300" s="144"/>
      <c r="L300" s="144"/>
      <c r="M300" s="144"/>
      <c r="N300" s="144"/>
      <c r="O300" s="144"/>
      <c r="P300" s="144"/>
      <c r="Q300" s="144"/>
      <c r="R300" s="144"/>
      <c r="S300" s="144"/>
      <c r="T300" s="144"/>
      <c r="U300" s="144"/>
      <c r="V300" s="144"/>
      <c r="W300" s="144"/>
      <c r="X300" s="144"/>
      <c r="Y300" s="144"/>
      <c r="Z300" s="144"/>
      <c r="AA300" s="144"/>
      <c r="AB300" s="144"/>
      <c r="AC300" s="144"/>
      <c r="AD300" s="144"/>
      <c r="AE300" s="144"/>
    </row>
    <row r="301" spans="1:31" ht="12.75">
      <c r="A301" s="144"/>
      <c r="B301" s="144"/>
      <c r="C301" s="144"/>
      <c r="D301" s="144"/>
      <c r="E301" s="144"/>
      <c r="F301" s="144"/>
      <c r="G301" s="144"/>
      <c r="H301" s="144"/>
      <c r="I301" s="144"/>
      <c r="J301" s="144"/>
      <c r="K301" s="144"/>
      <c r="L301" s="144"/>
      <c r="M301" s="144"/>
      <c r="N301" s="144"/>
      <c r="O301" s="144"/>
      <c r="P301" s="144"/>
      <c r="Q301" s="144"/>
      <c r="R301" s="144"/>
      <c r="S301" s="144"/>
      <c r="T301" s="144"/>
      <c r="U301" s="144"/>
      <c r="V301" s="144"/>
      <c r="W301" s="144"/>
      <c r="X301" s="144"/>
      <c r="Y301" s="144"/>
      <c r="Z301" s="144"/>
      <c r="AA301" s="144"/>
      <c r="AB301" s="144"/>
      <c r="AC301" s="144"/>
      <c r="AD301" s="144"/>
      <c r="AE301" s="144"/>
    </row>
    <row r="302" spans="1:31" ht="12.75">
      <c r="A302" s="144"/>
      <c r="B302" s="144"/>
      <c r="C302" s="144"/>
      <c r="D302" s="144"/>
      <c r="E302" s="144"/>
      <c r="F302" s="144"/>
      <c r="G302" s="144"/>
      <c r="H302" s="144"/>
      <c r="I302" s="144"/>
      <c r="J302" s="144"/>
      <c r="K302" s="144"/>
      <c r="L302" s="144"/>
      <c r="M302" s="144"/>
      <c r="N302" s="144"/>
      <c r="O302" s="144"/>
      <c r="P302" s="144"/>
      <c r="Q302" s="144"/>
      <c r="R302" s="144"/>
      <c r="S302" s="144"/>
      <c r="T302" s="144"/>
      <c r="U302" s="144"/>
      <c r="V302" s="144"/>
      <c r="W302" s="144"/>
      <c r="X302" s="144"/>
      <c r="Y302" s="144"/>
      <c r="Z302" s="144"/>
      <c r="AA302" s="144"/>
      <c r="AB302" s="144"/>
      <c r="AC302" s="144"/>
      <c r="AD302" s="144"/>
      <c r="AE302" s="144"/>
    </row>
    <row r="303" spans="1:31" ht="12.75">
      <c r="A303" s="144"/>
      <c r="B303" s="144"/>
      <c r="C303" s="144"/>
      <c r="D303" s="144"/>
      <c r="E303" s="144"/>
      <c r="F303" s="144"/>
      <c r="G303" s="144"/>
      <c r="H303" s="144"/>
      <c r="I303" s="144"/>
      <c r="J303" s="144"/>
      <c r="K303" s="144"/>
      <c r="L303" s="144"/>
      <c r="M303" s="144"/>
      <c r="N303" s="144"/>
      <c r="O303" s="144"/>
      <c r="P303" s="144"/>
      <c r="Q303" s="144"/>
      <c r="R303" s="144"/>
      <c r="S303" s="144"/>
      <c r="T303" s="144"/>
      <c r="U303" s="144"/>
      <c r="V303" s="144"/>
      <c r="W303" s="144"/>
      <c r="X303" s="144"/>
      <c r="Y303" s="144"/>
      <c r="Z303" s="144"/>
      <c r="AA303" s="144"/>
      <c r="AB303" s="144"/>
      <c r="AC303" s="144"/>
      <c r="AD303" s="144"/>
      <c r="AE303" s="144"/>
    </row>
    <row r="304" spans="1:31" ht="12.75">
      <c r="A304" s="144"/>
      <c r="B304" s="144"/>
      <c r="C304" s="144"/>
      <c r="D304" s="144"/>
      <c r="E304" s="144"/>
      <c r="F304" s="144"/>
      <c r="G304" s="144"/>
      <c r="H304" s="144"/>
      <c r="I304" s="144"/>
      <c r="J304" s="144"/>
      <c r="K304" s="144"/>
      <c r="L304" s="144"/>
      <c r="M304" s="144"/>
      <c r="N304" s="144"/>
      <c r="O304" s="144"/>
      <c r="P304" s="144"/>
      <c r="Q304" s="144"/>
      <c r="R304" s="144"/>
      <c r="S304" s="144"/>
      <c r="T304" s="144"/>
      <c r="U304" s="144"/>
      <c r="V304" s="144"/>
      <c r="W304" s="144"/>
      <c r="X304" s="144"/>
      <c r="Y304" s="144"/>
      <c r="Z304" s="144"/>
      <c r="AA304" s="144"/>
      <c r="AB304" s="144"/>
      <c r="AC304" s="144"/>
      <c r="AD304" s="144"/>
      <c r="AE304" s="144"/>
    </row>
    <row r="305" spans="1:31" ht="12.75">
      <c r="A305" s="144"/>
      <c r="B305" s="144"/>
      <c r="C305" s="144"/>
      <c r="D305" s="144"/>
      <c r="E305" s="144"/>
      <c r="F305" s="144"/>
      <c r="G305" s="144"/>
      <c r="H305" s="144"/>
      <c r="I305" s="144"/>
      <c r="J305" s="144"/>
      <c r="K305" s="144"/>
      <c r="L305" s="144"/>
      <c r="M305" s="144"/>
      <c r="N305" s="144"/>
      <c r="O305" s="144"/>
      <c r="P305" s="144"/>
      <c r="Q305" s="144"/>
      <c r="R305" s="144"/>
      <c r="S305" s="144"/>
      <c r="T305" s="144"/>
      <c r="U305" s="144"/>
      <c r="V305" s="144"/>
      <c r="W305" s="144"/>
      <c r="X305" s="144"/>
      <c r="Y305" s="144"/>
      <c r="Z305" s="144"/>
      <c r="AA305" s="144"/>
      <c r="AB305" s="144"/>
      <c r="AC305" s="144"/>
      <c r="AD305" s="144"/>
      <c r="AE305" s="144"/>
    </row>
    <row r="306" spans="1:31" ht="12.75">
      <c r="A306" s="144"/>
      <c r="B306" s="144"/>
      <c r="C306" s="144"/>
      <c r="D306" s="144"/>
      <c r="E306" s="144"/>
      <c r="F306" s="144"/>
      <c r="G306" s="144"/>
      <c r="H306" s="144"/>
      <c r="I306" s="144"/>
      <c r="J306" s="144"/>
      <c r="K306" s="144"/>
      <c r="L306" s="144"/>
      <c r="M306" s="144"/>
      <c r="N306" s="144"/>
      <c r="O306" s="144"/>
      <c r="P306" s="144"/>
      <c r="Q306" s="144"/>
      <c r="R306" s="144"/>
      <c r="S306" s="144"/>
      <c r="T306" s="144"/>
      <c r="U306" s="144"/>
      <c r="V306" s="144"/>
      <c r="W306" s="144"/>
      <c r="X306" s="144"/>
      <c r="Y306" s="144"/>
      <c r="Z306" s="144"/>
      <c r="AA306" s="144"/>
      <c r="AB306" s="144"/>
      <c r="AC306" s="144"/>
      <c r="AD306" s="144"/>
      <c r="AE306" s="144"/>
    </row>
    <row r="307" spans="1:31" ht="12.75">
      <c r="A307" s="144"/>
      <c r="B307" s="144"/>
      <c r="C307" s="144"/>
      <c r="D307" s="144"/>
      <c r="E307" s="144"/>
      <c r="F307" s="144"/>
      <c r="G307" s="144"/>
      <c r="H307" s="144"/>
      <c r="I307" s="144"/>
      <c r="J307" s="144"/>
      <c r="K307" s="144"/>
      <c r="L307" s="144"/>
      <c r="M307" s="144"/>
      <c r="N307" s="144"/>
      <c r="O307" s="144"/>
      <c r="P307" s="144"/>
      <c r="Q307" s="144"/>
      <c r="R307" s="144"/>
      <c r="S307" s="144"/>
      <c r="T307" s="144"/>
      <c r="U307" s="144"/>
      <c r="V307" s="144"/>
      <c r="W307" s="144"/>
      <c r="X307" s="144"/>
      <c r="Y307" s="144"/>
      <c r="Z307" s="144"/>
      <c r="AA307" s="144"/>
      <c r="AB307" s="144"/>
      <c r="AC307" s="144"/>
      <c r="AD307" s="144"/>
      <c r="AE307" s="144"/>
    </row>
    <row r="308" spans="1:31" ht="12.75">
      <c r="A308" s="144"/>
      <c r="B308" s="144"/>
      <c r="C308" s="144"/>
      <c r="D308" s="144"/>
      <c r="E308" s="144"/>
      <c r="F308" s="144"/>
      <c r="G308" s="144"/>
      <c r="H308" s="144"/>
      <c r="I308" s="144"/>
      <c r="J308" s="144"/>
      <c r="K308" s="144"/>
      <c r="L308" s="144"/>
      <c r="M308" s="144"/>
      <c r="N308" s="144"/>
      <c r="O308" s="144"/>
      <c r="P308" s="144"/>
      <c r="Q308" s="144"/>
      <c r="R308" s="144"/>
      <c r="S308" s="144"/>
      <c r="T308" s="144"/>
      <c r="U308" s="144"/>
      <c r="V308" s="144"/>
      <c r="W308" s="144"/>
      <c r="X308" s="144"/>
      <c r="Y308" s="144"/>
      <c r="Z308" s="144"/>
      <c r="AA308" s="144"/>
      <c r="AB308" s="144"/>
      <c r="AC308" s="144"/>
      <c r="AD308" s="144"/>
      <c r="AE308" s="144"/>
    </row>
    <row r="309" spans="1:31" ht="12.75">
      <c r="A309" s="144"/>
      <c r="B309" s="144"/>
      <c r="C309" s="144"/>
      <c r="D309" s="144"/>
      <c r="E309" s="144"/>
      <c r="F309" s="144"/>
      <c r="G309" s="144"/>
      <c r="H309" s="144"/>
      <c r="I309" s="144"/>
      <c r="J309" s="144"/>
      <c r="K309" s="144"/>
      <c r="L309" s="144"/>
      <c r="M309" s="144"/>
      <c r="N309" s="144"/>
      <c r="O309" s="144"/>
      <c r="P309" s="144"/>
      <c r="Q309" s="144"/>
      <c r="R309" s="144"/>
      <c r="S309" s="144"/>
      <c r="T309" s="144"/>
      <c r="U309" s="144"/>
      <c r="V309" s="144"/>
      <c r="W309" s="144"/>
      <c r="X309" s="144"/>
      <c r="Y309" s="144"/>
      <c r="Z309" s="144"/>
      <c r="AA309" s="144"/>
      <c r="AB309" s="144"/>
      <c r="AC309" s="144"/>
      <c r="AD309" s="144"/>
      <c r="AE309" s="144"/>
    </row>
    <row r="310" spans="1:31" ht="12.75">
      <c r="A310" s="144"/>
      <c r="B310" s="144"/>
      <c r="C310" s="144"/>
      <c r="D310" s="144"/>
      <c r="E310" s="144"/>
      <c r="F310" s="144"/>
      <c r="G310" s="144"/>
      <c r="H310" s="144"/>
      <c r="I310" s="144"/>
      <c r="J310" s="144"/>
      <c r="K310" s="144"/>
      <c r="L310" s="144"/>
      <c r="M310" s="144"/>
      <c r="N310" s="144"/>
      <c r="O310" s="144"/>
      <c r="P310" s="144"/>
      <c r="Q310" s="144"/>
      <c r="R310" s="144"/>
      <c r="S310" s="144"/>
      <c r="T310" s="144"/>
      <c r="U310" s="144"/>
      <c r="V310" s="144"/>
      <c r="W310" s="144"/>
      <c r="X310" s="144"/>
      <c r="Y310" s="144"/>
      <c r="Z310" s="144"/>
      <c r="AA310" s="144"/>
      <c r="AB310" s="144"/>
      <c r="AC310" s="144"/>
      <c r="AD310" s="144"/>
      <c r="AE310" s="144"/>
    </row>
    <row r="311" spans="1:31" ht="12.75">
      <c r="A311" s="144"/>
      <c r="B311" s="144"/>
      <c r="C311" s="144"/>
      <c r="D311" s="144"/>
      <c r="E311" s="144"/>
      <c r="F311" s="144"/>
      <c r="G311" s="144"/>
      <c r="H311" s="144"/>
      <c r="I311" s="144"/>
      <c r="J311" s="144"/>
      <c r="K311" s="144"/>
      <c r="L311" s="144"/>
      <c r="M311" s="144"/>
      <c r="N311" s="144"/>
      <c r="O311" s="144"/>
      <c r="P311" s="144"/>
      <c r="Q311" s="144"/>
      <c r="R311" s="144"/>
      <c r="S311" s="144"/>
      <c r="T311" s="144"/>
      <c r="U311" s="144"/>
      <c r="V311" s="144"/>
      <c r="W311" s="144"/>
      <c r="X311" s="144"/>
      <c r="Y311" s="144"/>
      <c r="Z311" s="144"/>
      <c r="AA311" s="144"/>
      <c r="AB311" s="144"/>
      <c r="AC311" s="144"/>
      <c r="AD311" s="144"/>
      <c r="AE311" s="144"/>
    </row>
    <row r="312" spans="1:31" ht="12.75">
      <c r="A312" s="144"/>
      <c r="B312" s="144"/>
      <c r="C312" s="144"/>
      <c r="D312" s="144"/>
      <c r="E312" s="144"/>
      <c r="F312" s="144"/>
      <c r="G312" s="144"/>
      <c r="H312" s="144"/>
      <c r="I312" s="144"/>
      <c r="J312" s="144"/>
      <c r="K312" s="144"/>
      <c r="L312" s="144"/>
      <c r="M312" s="144"/>
      <c r="N312" s="144"/>
      <c r="O312" s="144"/>
      <c r="P312" s="144"/>
      <c r="Q312" s="144"/>
      <c r="R312" s="144"/>
      <c r="S312" s="144"/>
      <c r="T312" s="144"/>
      <c r="U312" s="144"/>
      <c r="V312" s="144"/>
      <c r="W312" s="144"/>
      <c r="X312" s="144"/>
      <c r="Y312" s="144"/>
      <c r="Z312" s="144"/>
      <c r="AA312" s="144"/>
      <c r="AB312" s="144"/>
      <c r="AC312" s="144"/>
      <c r="AD312" s="144"/>
      <c r="AE312" s="144"/>
    </row>
    <row r="313" spans="1:31" ht="12.75">
      <c r="A313" s="144"/>
      <c r="B313" s="144"/>
      <c r="C313" s="144"/>
      <c r="D313" s="144"/>
      <c r="E313" s="144"/>
      <c r="F313" s="144"/>
      <c r="G313" s="144"/>
      <c r="H313" s="144"/>
      <c r="I313" s="144"/>
      <c r="J313" s="144"/>
      <c r="K313" s="144"/>
      <c r="L313" s="144"/>
      <c r="M313" s="144"/>
      <c r="N313" s="144"/>
      <c r="O313" s="144"/>
      <c r="P313" s="144"/>
      <c r="Q313" s="144"/>
      <c r="R313" s="144"/>
      <c r="S313" s="144"/>
      <c r="T313" s="144"/>
      <c r="U313" s="144"/>
      <c r="V313" s="144"/>
      <c r="W313" s="144"/>
      <c r="X313" s="144"/>
      <c r="Y313" s="144"/>
      <c r="Z313" s="144"/>
      <c r="AA313" s="144"/>
      <c r="AB313" s="144"/>
      <c r="AC313" s="144"/>
      <c r="AD313" s="144"/>
      <c r="AE313" s="144"/>
    </row>
    <row r="314" spans="1:31" ht="12.75">
      <c r="A314" s="144"/>
      <c r="B314" s="144"/>
      <c r="C314" s="144"/>
      <c r="D314" s="144"/>
      <c r="E314" s="144"/>
      <c r="F314" s="144"/>
      <c r="G314" s="144"/>
      <c r="H314" s="144"/>
      <c r="I314" s="144"/>
      <c r="J314" s="144"/>
      <c r="K314" s="144"/>
      <c r="L314" s="144"/>
      <c r="M314" s="144"/>
      <c r="N314" s="144"/>
      <c r="O314" s="144"/>
      <c r="P314" s="144"/>
      <c r="Q314" s="144"/>
      <c r="R314" s="144"/>
      <c r="S314" s="144"/>
      <c r="T314" s="144"/>
      <c r="U314" s="144"/>
      <c r="V314" s="144"/>
      <c r="W314" s="144"/>
      <c r="X314" s="144"/>
      <c r="Y314" s="144"/>
      <c r="Z314" s="144"/>
      <c r="AA314" s="144"/>
      <c r="AB314" s="144"/>
      <c r="AC314" s="144"/>
      <c r="AD314" s="144"/>
      <c r="AE314" s="144"/>
    </row>
    <row r="315" spans="1:31" ht="12.75">
      <c r="A315" s="144"/>
      <c r="B315" s="144"/>
      <c r="C315" s="144"/>
      <c r="D315" s="144"/>
      <c r="E315" s="144"/>
      <c r="F315" s="144"/>
      <c r="G315" s="144"/>
      <c r="H315" s="144"/>
      <c r="I315" s="144"/>
      <c r="J315" s="144"/>
      <c r="K315" s="144"/>
      <c r="L315" s="144"/>
      <c r="M315" s="144"/>
      <c r="N315" s="144"/>
      <c r="O315" s="144"/>
      <c r="P315" s="144"/>
      <c r="Q315" s="144"/>
      <c r="R315" s="144"/>
      <c r="S315" s="144"/>
      <c r="T315" s="144"/>
      <c r="U315" s="144"/>
      <c r="V315" s="144"/>
      <c r="W315" s="144"/>
      <c r="X315" s="144"/>
      <c r="Y315" s="144"/>
      <c r="Z315" s="144"/>
      <c r="AA315" s="144"/>
      <c r="AB315" s="144"/>
      <c r="AC315" s="144"/>
      <c r="AD315" s="144"/>
      <c r="AE315" s="144"/>
    </row>
    <row r="316" spans="1:31" ht="12.75">
      <c r="A316" s="144"/>
      <c r="B316" s="144"/>
      <c r="C316" s="144"/>
      <c r="D316" s="144"/>
      <c r="E316" s="144"/>
      <c r="F316" s="144"/>
      <c r="G316" s="144"/>
      <c r="H316" s="144"/>
      <c r="I316" s="144"/>
      <c r="J316" s="144"/>
      <c r="K316" s="144"/>
      <c r="L316" s="144"/>
      <c r="M316" s="144"/>
      <c r="N316" s="144"/>
      <c r="O316" s="144"/>
      <c r="P316" s="144"/>
      <c r="Q316" s="144"/>
      <c r="R316" s="144"/>
      <c r="S316" s="144"/>
      <c r="T316" s="144"/>
      <c r="U316" s="144"/>
      <c r="V316" s="144"/>
      <c r="W316" s="144"/>
      <c r="X316" s="144"/>
      <c r="Y316" s="144"/>
      <c r="Z316" s="144"/>
      <c r="AA316" s="144"/>
      <c r="AB316" s="144"/>
      <c r="AC316" s="144"/>
      <c r="AD316" s="144"/>
      <c r="AE316" s="144"/>
    </row>
    <row r="317" spans="1:31" ht="12.75">
      <c r="A317" s="144"/>
      <c r="B317" s="144"/>
      <c r="C317" s="144"/>
      <c r="D317" s="144"/>
      <c r="E317" s="144"/>
      <c r="F317" s="144"/>
      <c r="G317" s="144"/>
      <c r="H317" s="144"/>
      <c r="I317" s="144"/>
      <c r="J317" s="144"/>
      <c r="K317" s="144"/>
      <c r="L317" s="144"/>
      <c r="M317" s="144"/>
      <c r="N317" s="144"/>
      <c r="O317" s="144"/>
      <c r="P317" s="144"/>
      <c r="Q317" s="144"/>
      <c r="R317" s="144"/>
      <c r="S317" s="144"/>
      <c r="T317" s="144"/>
      <c r="U317" s="144"/>
      <c r="V317" s="144"/>
      <c r="W317" s="144"/>
      <c r="X317" s="144"/>
      <c r="Y317" s="144"/>
      <c r="Z317" s="144"/>
      <c r="AA317" s="144"/>
      <c r="AB317" s="144"/>
      <c r="AC317" s="144"/>
      <c r="AD317" s="144"/>
      <c r="AE317" s="144"/>
    </row>
    <row r="318" spans="1:31" ht="12.75">
      <c r="A318" s="144"/>
      <c r="B318" s="144"/>
      <c r="C318" s="144"/>
      <c r="D318" s="144"/>
      <c r="E318" s="144"/>
      <c r="F318" s="144"/>
      <c r="G318" s="144"/>
      <c r="H318" s="144"/>
      <c r="I318" s="144"/>
      <c r="J318" s="144"/>
      <c r="K318" s="144"/>
      <c r="L318" s="144"/>
      <c r="M318" s="144"/>
      <c r="N318" s="144"/>
      <c r="O318" s="144"/>
      <c r="P318" s="144"/>
      <c r="Q318" s="144"/>
      <c r="R318" s="144"/>
      <c r="S318" s="144"/>
      <c r="T318" s="144"/>
      <c r="U318" s="144"/>
      <c r="V318" s="144"/>
      <c r="W318" s="144"/>
      <c r="X318" s="144"/>
      <c r="Y318" s="144"/>
      <c r="Z318" s="144"/>
      <c r="AA318" s="144"/>
      <c r="AB318" s="144"/>
      <c r="AC318" s="144"/>
      <c r="AD318" s="144"/>
      <c r="AE318" s="144"/>
    </row>
    <row r="319" spans="1:31" ht="12.75">
      <c r="A319" s="144"/>
      <c r="B319" s="144"/>
      <c r="C319" s="144"/>
      <c r="D319" s="144"/>
      <c r="E319" s="144"/>
      <c r="F319" s="144"/>
      <c r="G319" s="144"/>
      <c r="H319" s="144"/>
      <c r="I319" s="144"/>
      <c r="J319" s="144"/>
      <c r="K319" s="144"/>
      <c r="L319" s="144"/>
      <c r="M319" s="144"/>
      <c r="N319" s="144"/>
      <c r="O319" s="144"/>
      <c r="P319" s="144"/>
      <c r="Q319" s="144"/>
      <c r="R319" s="144"/>
      <c r="S319" s="144"/>
      <c r="T319" s="144"/>
      <c r="U319" s="144"/>
      <c r="V319" s="144"/>
      <c r="W319" s="144"/>
      <c r="X319" s="144"/>
      <c r="Y319" s="144"/>
      <c r="Z319" s="144"/>
      <c r="AA319" s="144"/>
      <c r="AB319" s="144"/>
      <c r="AC319" s="144"/>
      <c r="AD319" s="144"/>
      <c r="AE319" s="144"/>
    </row>
    <row r="320" spans="1:31" ht="12.75">
      <c r="A320" s="144"/>
      <c r="B320" s="144"/>
      <c r="C320" s="144"/>
      <c r="D320" s="144"/>
      <c r="E320" s="144"/>
      <c r="F320" s="144"/>
      <c r="G320" s="144"/>
      <c r="H320" s="144"/>
      <c r="I320" s="144"/>
      <c r="J320" s="144"/>
      <c r="K320" s="144"/>
      <c r="L320" s="144"/>
      <c r="M320" s="144"/>
      <c r="N320" s="144"/>
      <c r="O320" s="144"/>
      <c r="P320" s="144"/>
      <c r="Q320" s="144"/>
      <c r="R320" s="144"/>
      <c r="S320" s="144"/>
      <c r="T320" s="144"/>
      <c r="U320" s="144"/>
      <c r="V320" s="144"/>
      <c r="W320" s="144"/>
      <c r="X320" s="144"/>
      <c r="Y320" s="144"/>
      <c r="Z320" s="144"/>
      <c r="AA320" s="144"/>
      <c r="AB320" s="144"/>
      <c r="AC320" s="144"/>
      <c r="AD320" s="144"/>
      <c r="AE320" s="144"/>
    </row>
    <row r="321" spans="1:31" ht="12.75">
      <c r="A321" s="144"/>
      <c r="B321" s="144"/>
      <c r="C321" s="144"/>
      <c r="D321" s="144"/>
      <c r="E321" s="144"/>
      <c r="F321" s="144"/>
      <c r="G321" s="144"/>
      <c r="H321" s="144"/>
      <c r="I321" s="144"/>
      <c r="J321" s="144"/>
      <c r="K321" s="144"/>
      <c r="L321" s="144"/>
      <c r="M321" s="144"/>
      <c r="N321" s="144"/>
      <c r="O321" s="144"/>
      <c r="P321" s="144"/>
      <c r="Q321" s="144"/>
      <c r="R321" s="144"/>
      <c r="S321" s="144"/>
      <c r="T321" s="144"/>
      <c r="U321" s="144"/>
      <c r="V321" s="144"/>
      <c r="W321" s="144"/>
      <c r="X321" s="144"/>
      <c r="Y321" s="144"/>
      <c r="Z321" s="144"/>
      <c r="AA321" s="144"/>
      <c r="AB321" s="144"/>
      <c r="AC321" s="144"/>
      <c r="AD321" s="144"/>
      <c r="AE321" s="144"/>
    </row>
    <row r="322" spans="1:31" ht="12.75">
      <c r="A322" s="144"/>
      <c r="B322" s="144"/>
      <c r="C322" s="144"/>
      <c r="D322" s="144"/>
      <c r="E322" s="144"/>
      <c r="F322" s="144"/>
      <c r="G322" s="144"/>
      <c r="H322" s="144"/>
      <c r="I322" s="144"/>
      <c r="J322" s="144"/>
      <c r="K322" s="144"/>
      <c r="L322" s="144"/>
      <c r="M322" s="144"/>
      <c r="N322" s="144"/>
      <c r="O322" s="144"/>
      <c r="P322" s="144"/>
      <c r="Q322" s="144"/>
      <c r="R322" s="144"/>
      <c r="S322" s="144"/>
      <c r="T322" s="144"/>
      <c r="U322" s="144"/>
      <c r="V322" s="144"/>
      <c r="W322" s="144"/>
      <c r="X322" s="144"/>
      <c r="Y322" s="144"/>
      <c r="Z322" s="144"/>
      <c r="AA322" s="144"/>
      <c r="AB322" s="144"/>
      <c r="AC322" s="144"/>
      <c r="AD322" s="144"/>
      <c r="AE322" s="144"/>
    </row>
    <row r="323" spans="1:31" ht="12.75">
      <c r="A323" s="144"/>
      <c r="B323" s="144"/>
      <c r="C323" s="144"/>
      <c r="D323" s="144"/>
      <c r="E323" s="144"/>
      <c r="F323" s="144"/>
      <c r="G323" s="144"/>
      <c r="H323" s="144"/>
      <c r="I323" s="144"/>
      <c r="J323" s="144"/>
      <c r="K323" s="144"/>
      <c r="L323" s="144"/>
      <c r="M323" s="144"/>
      <c r="N323" s="144"/>
      <c r="O323" s="144"/>
      <c r="P323" s="144"/>
      <c r="Q323" s="144"/>
      <c r="R323" s="144"/>
      <c r="S323" s="144"/>
      <c r="T323" s="144"/>
      <c r="U323" s="144"/>
      <c r="V323" s="144"/>
      <c r="W323" s="144"/>
      <c r="X323" s="144"/>
      <c r="Y323" s="144"/>
      <c r="Z323" s="144"/>
      <c r="AA323" s="144"/>
      <c r="AB323" s="144"/>
      <c r="AC323" s="144"/>
      <c r="AD323" s="144"/>
      <c r="AE323" s="144"/>
    </row>
    <row r="324" spans="1:31" ht="12.75">
      <c r="A324" s="144"/>
      <c r="B324" s="144"/>
      <c r="C324" s="144"/>
      <c r="D324" s="144"/>
      <c r="E324" s="144"/>
      <c r="F324" s="144"/>
      <c r="G324" s="144"/>
      <c r="H324" s="144"/>
      <c r="I324" s="144"/>
      <c r="J324" s="144"/>
      <c r="K324" s="144"/>
      <c r="L324" s="144"/>
      <c r="M324" s="144"/>
      <c r="N324" s="144"/>
      <c r="O324" s="144"/>
      <c r="P324" s="144"/>
      <c r="Q324" s="144"/>
      <c r="R324" s="144"/>
      <c r="S324" s="144"/>
      <c r="T324" s="144"/>
      <c r="U324" s="144"/>
      <c r="V324" s="144"/>
      <c r="W324" s="144"/>
      <c r="X324" s="144"/>
      <c r="Y324" s="144"/>
      <c r="Z324" s="144"/>
      <c r="AA324" s="144"/>
      <c r="AB324" s="144"/>
      <c r="AC324" s="144"/>
      <c r="AD324" s="144"/>
      <c r="AE324" s="144"/>
    </row>
    <row r="325" spans="1:31" ht="12.75">
      <c r="A325" s="144"/>
      <c r="B325" s="144"/>
      <c r="C325" s="144"/>
      <c r="D325" s="144"/>
      <c r="E325" s="144"/>
      <c r="F325" s="144"/>
      <c r="G325" s="144"/>
      <c r="H325" s="144"/>
      <c r="I325" s="144"/>
      <c r="J325" s="144"/>
      <c r="K325" s="144"/>
      <c r="L325" s="144"/>
      <c r="M325" s="144"/>
      <c r="N325" s="144"/>
      <c r="O325" s="144"/>
      <c r="P325" s="144"/>
      <c r="Q325" s="144"/>
      <c r="R325" s="144"/>
      <c r="S325" s="144"/>
      <c r="T325" s="144"/>
      <c r="U325" s="144"/>
      <c r="V325" s="144"/>
      <c r="W325" s="144"/>
      <c r="X325" s="144"/>
      <c r="Y325" s="144"/>
      <c r="Z325" s="144"/>
      <c r="AA325" s="144"/>
      <c r="AB325" s="144"/>
      <c r="AC325" s="144"/>
      <c r="AD325" s="144"/>
      <c r="AE325" s="144"/>
    </row>
    <row r="326" spans="1:31" ht="12.75">
      <c r="A326" s="144"/>
      <c r="B326" s="144"/>
      <c r="C326" s="144"/>
      <c r="D326" s="144"/>
      <c r="E326" s="144"/>
      <c r="F326" s="144"/>
      <c r="G326" s="144"/>
      <c r="H326" s="144"/>
      <c r="I326" s="144"/>
      <c r="J326" s="144"/>
      <c r="K326" s="144"/>
      <c r="L326" s="144"/>
      <c r="M326" s="144"/>
      <c r="N326" s="144"/>
      <c r="O326" s="144"/>
      <c r="P326" s="144"/>
      <c r="Q326" s="144"/>
      <c r="R326" s="144"/>
      <c r="S326" s="144"/>
      <c r="T326" s="144"/>
      <c r="U326" s="144"/>
      <c r="V326" s="144"/>
      <c r="W326" s="144"/>
      <c r="X326" s="144"/>
      <c r="Y326" s="144"/>
      <c r="Z326" s="144"/>
      <c r="AA326" s="144"/>
      <c r="AB326" s="144"/>
      <c r="AC326" s="144"/>
      <c r="AD326" s="144"/>
      <c r="AE326" s="144"/>
    </row>
    <row r="327" spans="1:31" ht="12.75">
      <c r="A327" s="144"/>
      <c r="B327" s="144"/>
      <c r="C327" s="144"/>
      <c r="D327" s="144"/>
      <c r="E327" s="144"/>
      <c r="F327" s="144"/>
      <c r="G327" s="144"/>
      <c r="H327" s="144"/>
      <c r="I327" s="144"/>
      <c r="J327" s="144"/>
      <c r="K327" s="144"/>
      <c r="L327" s="144"/>
      <c r="M327" s="144"/>
      <c r="N327" s="144"/>
      <c r="O327" s="144"/>
      <c r="P327" s="144"/>
      <c r="Q327" s="144"/>
      <c r="R327" s="144"/>
      <c r="S327" s="144"/>
      <c r="T327" s="144"/>
      <c r="U327" s="144"/>
      <c r="V327" s="144"/>
      <c r="W327" s="144"/>
      <c r="X327" s="144"/>
      <c r="Y327" s="144"/>
      <c r="Z327" s="144"/>
      <c r="AA327" s="144"/>
      <c r="AB327" s="144"/>
      <c r="AC327" s="144"/>
      <c r="AD327" s="144"/>
      <c r="AE327" s="144"/>
    </row>
    <row r="328" spans="1:31" ht="12.75">
      <c r="A328" s="144"/>
      <c r="B328" s="144"/>
      <c r="C328" s="144"/>
      <c r="D328" s="144"/>
      <c r="E328" s="144"/>
      <c r="F328" s="144"/>
      <c r="G328" s="144"/>
      <c r="H328" s="144"/>
      <c r="I328" s="144"/>
      <c r="J328" s="144"/>
      <c r="K328" s="144"/>
      <c r="L328" s="144"/>
      <c r="M328" s="144"/>
      <c r="N328" s="144"/>
      <c r="O328" s="144"/>
      <c r="P328" s="144"/>
      <c r="Q328" s="144"/>
      <c r="R328" s="144"/>
      <c r="S328" s="144"/>
      <c r="T328" s="144"/>
      <c r="U328" s="144"/>
      <c r="V328" s="144"/>
      <c r="W328" s="144"/>
      <c r="X328" s="144"/>
      <c r="Y328" s="144"/>
      <c r="Z328" s="144"/>
      <c r="AA328" s="144"/>
      <c r="AB328" s="144"/>
      <c r="AC328" s="144"/>
      <c r="AD328" s="144"/>
      <c r="AE328" s="144"/>
    </row>
    <row r="329" spans="1:31" ht="12.75">
      <c r="A329" s="144"/>
      <c r="B329" s="144"/>
      <c r="C329" s="144"/>
      <c r="D329" s="144"/>
      <c r="E329" s="144"/>
      <c r="F329" s="144"/>
      <c r="G329" s="144"/>
      <c r="H329" s="144"/>
      <c r="I329" s="144"/>
      <c r="J329" s="144"/>
      <c r="K329" s="144"/>
      <c r="L329" s="144"/>
      <c r="M329" s="144"/>
      <c r="N329" s="144"/>
      <c r="O329" s="144"/>
      <c r="P329" s="144"/>
      <c r="Q329" s="144"/>
      <c r="R329" s="144"/>
      <c r="S329" s="144"/>
      <c r="T329" s="144"/>
      <c r="U329" s="144"/>
      <c r="V329" s="144"/>
      <c r="W329" s="144"/>
      <c r="X329" s="144"/>
      <c r="Y329" s="144"/>
      <c r="Z329" s="144"/>
      <c r="AA329" s="144"/>
      <c r="AB329" s="144"/>
      <c r="AC329" s="144"/>
      <c r="AD329" s="144"/>
      <c r="AE329" s="144"/>
    </row>
    <row r="330" spans="1:31" ht="12.75">
      <c r="A330" s="144"/>
      <c r="B330" s="144"/>
      <c r="C330" s="144"/>
      <c r="D330" s="144"/>
      <c r="E330" s="144"/>
      <c r="F330" s="144"/>
      <c r="G330" s="144"/>
      <c r="H330" s="144"/>
      <c r="I330" s="144"/>
      <c r="J330" s="144"/>
      <c r="K330" s="144"/>
      <c r="L330" s="144"/>
      <c r="M330" s="144"/>
      <c r="N330" s="144"/>
      <c r="O330" s="144"/>
      <c r="P330" s="144"/>
      <c r="Q330" s="144"/>
      <c r="R330" s="144"/>
      <c r="S330" s="144"/>
      <c r="T330" s="144"/>
      <c r="U330" s="144"/>
      <c r="V330" s="144"/>
      <c r="W330" s="144"/>
      <c r="X330" s="144"/>
      <c r="Y330" s="144"/>
      <c r="Z330" s="144"/>
      <c r="AA330" s="144"/>
      <c r="AB330" s="144"/>
      <c r="AC330" s="144"/>
      <c r="AD330" s="144"/>
      <c r="AE330" s="144"/>
    </row>
    <row r="331" spans="1:31" ht="12.75">
      <c r="A331" s="144"/>
      <c r="B331" s="144"/>
      <c r="C331" s="144"/>
      <c r="D331" s="144"/>
      <c r="E331" s="144"/>
      <c r="F331" s="144"/>
      <c r="G331" s="144"/>
      <c r="H331" s="144"/>
      <c r="I331" s="144"/>
      <c r="J331" s="144"/>
      <c r="K331" s="144"/>
      <c r="L331" s="144"/>
      <c r="M331" s="144"/>
      <c r="N331" s="144"/>
      <c r="O331" s="144"/>
      <c r="P331" s="144"/>
      <c r="Q331" s="144"/>
      <c r="R331" s="144"/>
      <c r="S331" s="144"/>
      <c r="T331" s="144"/>
      <c r="U331" s="144"/>
      <c r="V331" s="144"/>
      <c r="W331" s="144"/>
      <c r="X331" s="144"/>
      <c r="Y331" s="144"/>
      <c r="Z331" s="144"/>
      <c r="AA331" s="144"/>
      <c r="AB331" s="144"/>
      <c r="AC331" s="144"/>
      <c r="AD331" s="144"/>
      <c r="AE331" s="144"/>
    </row>
    <row r="332" spans="1:31" ht="12.75">
      <c r="A332" s="144"/>
      <c r="B332" s="144"/>
      <c r="C332" s="144"/>
      <c r="D332" s="144"/>
      <c r="E332" s="144"/>
      <c r="F332" s="144"/>
      <c r="G332" s="144"/>
      <c r="H332" s="144"/>
      <c r="I332" s="144"/>
      <c r="J332" s="144"/>
      <c r="K332" s="144"/>
      <c r="L332" s="144"/>
      <c r="M332" s="144"/>
      <c r="N332" s="144"/>
      <c r="O332" s="144"/>
      <c r="P332" s="144"/>
      <c r="Q332" s="144"/>
      <c r="R332" s="144"/>
      <c r="S332" s="144"/>
      <c r="T332" s="144"/>
      <c r="U332" s="144"/>
      <c r="V332" s="144"/>
      <c r="W332" s="144"/>
      <c r="X332" s="144"/>
      <c r="Y332" s="144"/>
      <c r="Z332" s="144"/>
      <c r="AA332" s="144"/>
      <c r="AB332" s="144"/>
      <c r="AC332" s="144"/>
      <c r="AD332" s="144"/>
      <c r="AE332" s="144"/>
    </row>
    <row r="333" spans="1:31" ht="12.75">
      <c r="A333" s="144"/>
      <c r="B333" s="144"/>
      <c r="C333" s="144"/>
      <c r="D333" s="144"/>
      <c r="E333" s="144"/>
      <c r="F333" s="144"/>
      <c r="G333" s="144"/>
      <c r="H333" s="144"/>
      <c r="I333" s="144"/>
      <c r="J333" s="144"/>
      <c r="K333" s="144"/>
      <c r="L333" s="144"/>
      <c r="M333" s="144"/>
      <c r="N333" s="144"/>
      <c r="O333" s="144"/>
      <c r="P333" s="144"/>
      <c r="Q333" s="144"/>
      <c r="R333" s="144"/>
      <c r="S333" s="144"/>
      <c r="T333" s="144"/>
      <c r="U333" s="144"/>
      <c r="V333" s="144"/>
      <c r="W333" s="144"/>
      <c r="X333" s="144"/>
      <c r="Y333" s="144"/>
      <c r="Z333" s="144"/>
      <c r="AA333" s="144"/>
      <c r="AB333" s="144"/>
      <c r="AC333" s="144"/>
      <c r="AD333" s="144"/>
      <c r="AE333" s="144"/>
    </row>
    <row r="334" spans="1:31" ht="12.75">
      <c r="A334" s="144"/>
      <c r="B334" s="144"/>
      <c r="C334" s="144"/>
      <c r="D334" s="144"/>
      <c r="E334" s="144"/>
      <c r="F334" s="144"/>
      <c r="G334" s="144"/>
      <c r="H334" s="144"/>
      <c r="I334" s="144"/>
      <c r="J334" s="144"/>
      <c r="K334" s="144"/>
      <c r="L334" s="144"/>
      <c r="M334" s="144"/>
      <c r="N334" s="144"/>
      <c r="O334" s="144"/>
      <c r="P334" s="144"/>
      <c r="Q334" s="144"/>
      <c r="R334" s="144"/>
      <c r="S334" s="144"/>
      <c r="T334" s="144"/>
      <c r="U334" s="144"/>
      <c r="V334" s="144"/>
      <c r="W334" s="144"/>
      <c r="X334" s="144"/>
      <c r="Y334" s="144"/>
      <c r="Z334" s="144"/>
      <c r="AA334" s="144"/>
      <c r="AB334" s="144"/>
      <c r="AC334" s="144"/>
      <c r="AD334" s="144"/>
      <c r="AE334" s="144"/>
    </row>
    <row r="335" spans="1:31" ht="12.75">
      <c r="A335" s="144"/>
      <c r="B335" s="144"/>
      <c r="C335" s="144"/>
      <c r="D335" s="144"/>
      <c r="E335" s="144"/>
      <c r="F335" s="144"/>
      <c r="G335" s="144"/>
      <c r="H335" s="144"/>
      <c r="I335" s="144"/>
      <c r="J335" s="144"/>
      <c r="K335" s="144"/>
      <c r="L335" s="144"/>
      <c r="M335" s="144"/>
      <c r="N335" s="144"/>
      <c r="O335" s="144"/>
      <c r="P335" s="144"/>
      <c r="Q335" s="144"/>
      <c r="R335" s="144"/>
      <c r="S335" s="144"/>
      <c r="T335" s="144"/>
      <c r="U335" s="144"/>
      <c r="V335" s="144"/>
      <c r="W335" s="144"/>
      <c r="X335" s="144"/>
      <c r="Y335" s="144"/>
      <c r="Z335" s="144"/>
      <c r="AA335" s="144"/>
      <c r="AB335" s="144"/>
      <c r="AC335" s="144"/>
      <c r="AD335" s="144"/>
      <c r="AE335" s="144"/>
    </row>
    <row r="336" spans="1:31" ht="12.75">
      <c r="A336" s="144"/>
      <c r="B336" s="144"/>
      <c r="C336" s="144"/>
      <c r="D336" s="144"/>
      <c r="E336" s="144"/>
      <c r="F336" s="144"/>
      <c r="G336" s="144"/>
      <c r="H336" s="144"/>
      <c r="I336" s="144"/>
      <c r="J336" s="144"/>
      <c r="K336" s="144"/>
      <c r="L336" s="144"/>
      <c r="M336" s="144"/>
      <c r="N336" s="144"/>
      <c r="O336" s="144"/>
      <c r="P336" s="144"/>
      <c r="Q336" s="144"/>
      <c r="R336" s="144"/>
      <c r="S336" s="144"/>
      <c r="T336" s="144"/>
      <c r="U336" s="144"/>
      <c r="V336" s="144"/>
      <c r="W336" s="144"/>
      <c r="X336" s="144"/>
      <c r="Y336" s="144"/>
      <c r="Z336" s="144"/>
      <c r="AA336" s="144"/>
      <c r="AB336" s="144"/>
      <c r="AC336" s="144"/>
      <c r="AD336" s="144"/>
      <c r="AE336" s="144"/>
    </row>
    <row r="337" spans="1:31" ht="12.75">
      <c r="A337" s="144"/>
      <c r="B337" s="144"/>
      <c r="C337" s="144"/>
      <c r="D337" s="144"/>
      <c r="E337" s="144"/>
      <c r="F337" s="144"/>
      <c r="G337" s="144"/>
      <c r="H337" s="144"/>
      <c r="I337" s="144"/>
      <c r="J337" s="144"/>
      <c r="K337" s="144"/>
      <c r="L337" s="144"/>
      <c r="M337" s="144"/>
      <c r="N337" s="144"/>
      <c r="O337" s="144"/>
      <c r="P337" s="144"/>
      <c r="Q337" s="144"/>
      <c r="R337" s="144"/>
      <c r="S337" s="144"/>
      <c r="T337" s="144"/>
      <c r="U337" s="144"/>
      <c r="V337" s="144"/>
      <c r="W337" s="144"/>
      <c r="X337" s="144"/>
      <c r="Y337" s="144"/>
      <c r="Z337" s="144"/>
      <c r="AA337" s="144"/>
      <c r="AB337" s="144"/>
      <c r="AC337" s="144"/>
      <c r="AD337" s="144"/>
      <c r="AE337" s="144"/>
    </row>
    <row r="338" spans="1:31" ht="12.75">
      <c r="A338" s="144"/>
      <c r="B338" s="144"/>
      <c r="C338" s="144"/>
      <c r="D338" s="144"/>
      <c r="E338" s="144"/>
      <c r="F338" s="144"/>
      <c r="G338" s="144"/>
      <c r="H338" s="144"/>
      <c r="I338" s="144"/>
      <c r="J338" s="144"/>
      <c r="K338" s="144"/>
      <c r="L338" s="144"/>
      <c r="M338" s="144"/>
      <c r="N338" s="144"/>
      <c r="O338" s="144"/>
      <c r="P338" s="144"/>
      <c r="Q338" s="144"/>
      <c r="R338" s="144"/>
      <c r="S338" s="144"/>
      <c r="T338" s="144"/>
      <c r="U338" s="144"/>
      <c r="V338" s="144"/>
      <c r="W338" s="144"/>
      <c r="X338" s="144"/>
      <c r="Y338" s="144"/>
      <c r="Z338" s="144"/>
      <c r="AA338" s="144"/>
      <c r="AB338" s="144"/>
      <c r="AC338" s="144"/>
      <c r="AD338" s="144"/>
      <c r="AE338" s="144"/>
    </row>
    <row r="339" spans="1:31" ht="12.75">
      <c r="A339" s="144"/>
      <c r="B339" s="144"/>
      <c r="C339" s="144"/>
      <c r="D339" s="144"/>
      <c r="E339" s="144"/>
      <c r="F339" s="144"/>
      <c r="G339" s="144"/>
      <c r="H339" s="144"/>
      <c r="I339" s="144"/>
      <c r="J339" s="144"/>
      <c r="K339" s="144"/>
      <c r="L339" s="144"/>
      <c r="M339" s="144"/>
      <c r="N339" s="144"/>
      <c r="O339" s="144"/>
      <c r="P339" s="144"/>
      <c r="Q339" s="144"/>
      <c r="R339" s="144"/>
      <c r="S339" s="144"/>
      <c r="T339" s="144"/>
      <c r="U339" s="144"/>
      <c r="V339" s="144"/>
      <c r="W339" s="144"/>
      <c r="X339" s="144"/>
      <c r="Y339" s="144"/>
      <c r="Z339" s="144"/>
      <c r="AA339" s="144"/>
      <c r="AB339" s="144"/>
      <c r="AC339" s="144"/>
      <c r="AD339" s="144"/>
      <c r="AE339" s="144"/>
    </row>
    <row r="340" spans="1:31" ht="12.75">
      <c r="A340" s="144"/>
      <c r="B340" s="144"/>
      <c r="C340" s="144"/>
      <c r="D340" s="144"/>
      <c r="E340" s="144"/>
      <c r="F340" s="144"/>
      <c r="G340" s="144"/>
      <c r="H340" s="144"/>
      <c r="I340" s="144"/>
      <c r="J340" s="144"/>
      <c r="K340" s="144"/>
      <c r="L340" s="144"/>
      <c r="M340" s="144"/>
      <c r="N340" s="144"/>
      <c r="O340" s="144"/>
      <c r="P340" s="144"/>
      <c r="Q340" s="144"/>
      <c r="R340" s="144"/>
      <c r="S340" s="144"/>
      <c r="T340" s="144"/>
      <c r="U340" s="144"/>
      <c r="V340" s="144"/>
      <c r="W340" s="144"/>
      <c r="X340" s="144"/>
      <c r="Y340" s="144"/>
      <c r="Z340" s="144"/>
      <c r="AA340" s="144"/>
      <c r="AB340" s="144"/>
      <c r="AC340" s="144"/>
      <c r="AD340" s="144"/>
      <c r="AE340" s="144"/>
    </row>
    <row r="341" spans="1:31" ht="12.75">
      <c r="A341" s="144"/>
      <c r="B341" s="144"/>
      <c r="C341" s="144"/>
      <c r="D341" s="144"/>
      <c r="E341" s="144"/>
      <c r="F341" s="144"/>
      <c r="G341" s="144"/>
      <c r="H341" s="144"/>
      <c r="I341" s="144"/>
      <c r="J341" s="144"/>
      <c r="K341" s="144"/>
      <c r="L341" s="144"/>
      <c r="M341" s="144"/>
      <c r="N341" s="144"/>
      <c r="O341" s="144"/>
      <c r="P341" s="144"/>
      <c r="Q341" s="144"/>
      <c r="R341" s="144"/>
      <c r="S341" s="144"/>
      <c r="T341" s="144"/>
      <c r="U341" s="144"/>
      <c r="V341" s="144"/>
      <c r="W341" s="144"/>
      <c r="X341" s="144"/>
      <c r="Y341" s="144"/>
      <c r="Z341" s="144"/>
      <c r="AA341" s="144"/>
      <c r="AB341" s="144"/>
      <c r="AC341" s="144"/>
      <c r="AD341" s="144"/>
      <c r="AE341" s="144"/>
    </row>
    <row r="342" spans="1:31" ht="12.75">
      <c r="A342" s="144"/>
      <c r="B342" s="144"/>
      <c r="C342" s="144"/>
      <c r="D342" s="144"/>
      <c r="E342" s="144"/>
      <c r="F342" s="144"/>
      <c r="G342" s="144"/>
      <c r="H342" s="144"/>
      <c r="I342" s="144"/>
      <c r="J342" s="144"/>
      <c r="K342" s="144"/>
      <c r="L342" s="144"/>
      <c r="M342" s="144"/>
      <c r="N342" s="144"/>
      <c r="O342" s="144"/>
      <c r="P342" s="144"/>
      <c r="Q342" s="144"/>
      <c r="R342" s="144"/>
      <c r="S342" s="144"/>
      <c r="T342" s="144"/>
      <c r="U342" s="144"/>
      <c r="V342" s="144"/>
      <c r="W342" s="144"/>
      <c r="X342" s="144"/>
      <c r="Y342" s="144"/>
      <c r="Z342" s="144"/>
      <c r="AA342" s="144"/>
      <c r="AB342" s="144"/>
      <c r="AC342" s="144"/>
      <c r="AD342" s="144"/>
      <c r="AE342" s="144"/>
    </row>
    <row r="343" spans="1:31" ht="12.75">
      <c r="A343" s="144"/>
      <c r="B343" s="144"/>
      <c r="C343" s="144"/>
      <c r="D343" s="144"/>
      <c r="E343" s="144"/>
      <c r="F343" s="144"/>
      <c r="G343" s="144"/>
      <c r="H343" s="144"/>
      <c r="I343" s="144"/>
      <c r="J343" s="144"/>
      <c r="K343" s="144"/>
      <c r="L343" s="144"/>
      <c r="M343" s="144"/>
      <c r="N343" s="144"/>
      <c r="O343" s="144"/>
      <c r="P343" s="144"/>
      <c r="Q343" s="144"/>
      <c r="R343" s="144"/>
      <c r="S343" s="144"/>
      <c r="T343" s="144"/>
      <c r="U343" s="144"/>
      <c r="V343" s="144"/>
      <c r="W343" s="144"/>
      <c r="X343" s="144"/>
      <c r="Y343" s="144"/>
      <c r="Z343" s="144"/>
      <c r="AA343" s="144"/>
      <c r="AB343" s="144"/>
      <c r="AC343" s="144"/>
      <c r="AD343" s="144"/>
      <c r="AE343" s="144"/>
    </row>
    <row r="344" spans="1:31" ht="12.75">
      <c r="A344" s="144"/>
      <c r="B344" s="144"/>
      <c r="C344" s="144"/>
      <c r="D344" s="144"/>
      <c r="E344" s="144"/>
      <c r="F344" s="144"/>
      <c r="G344" s="144"/>
      <c r="H344" s="144"/>
      <c r="I344" s="144"/>
      <c r="J344" s="144"/>
      <c r="K344" s="144"/>
      <c r="L344" s="144"/>
      <c r="M344" s="144"/>
      <c r="N344" s="144"/>
      <c r="O344" s="144"/>
      <c r="P344" s="144"/>
      <c r="Q344" s="144"/>
      <c r="R344" s="144"/>
      <c r="S344" s="144"/>
      <c r="T344" s="144"/>
      <c r="U344" s="144"/>
      <c r="V344" s="144"/>
      <c r="W344" s="144"/>
      <c r="X344" s="144"/>
      <c r="Y344" s="144"/>
      <c r="Z344" s="144"/>
      <c r="AA344" s="144"/>
      <c r="AB344" s="144"/>
      <c r="AC344" s="144"/>
      <c r="AD344" s="144"/>
      <c r="AE344" s="144"/>
    </row>
    <row r="345" spans="1:31" ht="12.75">
      <c r="A345" s="144"/>
      <c r="B345" s="144"/>
      <c r="C345" s="144"/>
      <c r="D345" s="144"/>
      <c r="E345" s="144"/>
      <c r="F345" s="144"/>
      <c r="G345" s="144"/>
      <c r="H345" s="144"/>
      <c r="I345" s="144"/>
      <c r="J345" s="144"/>
      <c r="K345" s="144"/>
      <c r="L345" s="144"/>
      <c r="M345" s="144"/>
      <c r="N345" s="144"/>
      <c r="O345" s="144"/>
      <c r="P345" s="144"/>
      <c r="Q345" s="144"/>
      <c r="R345" s="144"/>
      <c r="S345" s="144"/>
      <c r="T345" s="144"/>
      <c r="U345" s="144"/>
      <c r="V345" s="144"/>
      <c r="W345" s="144"/>
      <c r="X345" s="144"/>
      <c r="Y345" s="144"/>
      <c r="Z345" s="144"/>
      <c r="AA345" s="144"/>
      <c r="AB345" s="144"/>
      <c r="AC345" s="144"/>
      <c r="AD345" s="144"/>
      <c r="AE345" s="144"/>
    </row>
    <row r="346" spans="1:31" ht="12.75">
      <c r="A346" s="144"/>
      <c r="B346" s="144"/>
      <c r="C346" s="144"/>
      <c r="D346" s="144"/>
      <c r="E346" s="144"/>
      <c r="F346" s="144"/>
      <c r="G346" s="144"/>
      <c r="H346" s="144"/>
      <c r="I346" s="144"/>
      <c r="J346" s="144"/>
      <c r="K346" s="144"/>
      <c r="L346" s="144"/>
      <c r="M346" s="144"/>
      <c r="N346" s="144"/>
      <c r="O346" s="144"/>
      <c r="P346" s="144"/>
      <c r="Q346" s="144"/>
      <c r="R346" s="144"/>
      <c r="S346" s="144"/>
      <c r="T346" s="144"/>
      <c r="U346" s="144"/>
      <c r="V346" s="144"/>
      <c r="W346" s="144"/>
      <c r="X346" s="144"/>
      <c r="Y346" s="144"/>
      <c r="Z346" s="144"/>
      <c r="AA346" s="144"/>
      <c r="AB346" s="144"/>
      <c r="AC346" s="144"/>
      <c r="AD346" s="144"/>
      <c r="AE346" s="144"/>
    </row>
    <row r="347" spans="1:31" ht="12.75">
      <c r="A347" s="144"/>
      <c r="B347" s="144"/>
      <c r="C347" s="144"/>
      <c r="D347" s="144"/>
      <c r="E347" s="144"/>
      <c r="F347" s="144"/>
      <c r="G347" s="144"/>
      <c r="H347" s="144"/>
      <c r="I347" s="144"/>
      <c r="J347" s="144"/>
      <c r="K347" s="144"/>
      <c r="L347" s="144"/>
      <c r="M347" s="144"/>
      <c r="N347" s="144"/>
      <c r="O347" s="144"/>
      <c r="P347" s="144"/>
      <c r="Q347" s="144"/>
      <c r="R347" s="144"/>
      <c r="S347" s="144"/>
      <c r="T347" s="144"/>
      <c r="U347" s="144"/>
      <c r="V347" s="144"/>
      <c r="W347" s="144"/>
      <c r="X347" s="144"/>
      <c r="Y347" s="144"/>
      <c r="Z347" s="144"/>
      <c r="AA347" s="144"/>
      <c r="AB347" s="144"/>
      <c r="AC347" s="144"/>
      <c r="AD347" s="144"/>
      <c r="AE347" s="144"/>
    </row>
    <row r="348" spans="1:31" ht="12.75">
      <c r="A348" s="144"/>
      <c r="B348" s="144"/>
      <c r="C348" s="144"/>
      <c r="D348" s="144"/>
      <c r="E348" s="144"/>
      <c r="F348" s="144"/>
      <c r="G348" s="144"/>
      <c r="H348" s="144"/>
      <c r="I348" s="144"/>
      <c r="J348" s="144"/>
      <c r="K348" s="144"/>
      <c r="L348" s="144"/>
      <c r="M348" s="144"/>
      <c r="N348" s="144"/>
      <c r="O348" s="144"/>
      <c r="P348" s="144"/>
      <c r="Q348" s="144"/>
      <c r="R348" s="144"/>
      <c r="S348" s="144"/>
      <c r="T348" s="144"/>
      <c r="U348" s="144"/>
      <c r="V348" s="144"/>
      <c r="W348" s="144"/>
      <c r="X348" s="144"/>
      <c r="Y348" s="144"/>
      <c r="Z348" s="144"/>
      <c r="AA348" s="144"/>
      <c r="AB348" s="144"/>
      <c r="AC348" s="144"/>
      <c r="AD348" s="144"/>
      <c r="AE348" s="144"/>
    </row>
    <row r="349" spans="1:31" ht="12.75">
      <c r="A349" s="144"/>
      <c r="B349" s="144"/>
      <c r="C349" s="144"/>
      <c r="D349" s="144"/>
      <c r="E349" s="144"/>
      <c r="F349" s="144"/>
      <c r="G349" s="144"/>
      <c r="H349" s="144"/>
      <c r="I349" s="144"/>
      <c r="J349" s="144"/>
      <c r="K349" s="144"/>
      <c r="L349" s="144"/>
      <c r="M349" s="144"/>
      <c r="N349" s="144"/>
      <c r="O349" s="144"/>
      <c r="P349" s="144"/>
      <c r="Q349" s="144"/>
      <c r="R349" s="144"/>
      <c r="S349" s="144"/>
      <c r="T349" s="144"/>
      <c r="U349" s="144"/>
      <c r="V349" s="144"/>
      <c r="W349" s="144"/>
      <c r="X349" s="144"/>
      <c r="Y349" s="144"/>
      <c r="Z349" s="144"/>
      <c r="AA349" s="144"/>
      <c r="AB349" s="144"/>
      <c r="AC349" s="144"/>
      <c r="AD349" s="144"/>
      <c r="AE349" s="144"/>
    </row>
    <row r="350" spans="1:31" ht="12.75">
      <c r="A350" s="144"/>
      <c r="B350" s="144"/>
      <c r="C350" s="144"/>
      <c r="D350" s="144"/>
      <c r="E350" s="144"/>
      <c r="F350" s="144"/>
      <c r="G350" s="144"/>
      <c r="H350" s="144"/>
      <c r="I350" s="144"/>
      <c r="J350" s="144"/>
      <c r="K350" s="144"/>
      <c r="L350" s="144"/>
      <c r="M350" s="144"/>
      <c r="N350" s="144"/>
      <c r="O350" s="144"/>
      <c r="P350" s="144"/>
      <c r="Q350" s="144"/>
      <c r="R350" s="144"/>
      <c r="S350" s="144"/>
      <c r="T350" s="144"/>
      <c r="U350" s="144"/>
      <c r="V350" s="144"/>
      <c r="W350" s="144"/>
      <c r="X350" s="144"/>
      <c r="Y350" s="144"/>
      <c r="Z350" s="144"/>
      <c r="AA350" s="144"/>
      <c r="AB350" s="144"/>
      <c r="AC350" s="144"/>
      <c r="AD350" s="144"/>
      <c r="AE350" s="144"/>
    </row>
    <row r="351" spans="1:31" ht="12.75">
      <c r="A351" s="144"/>
      <c r="B351" s="144"/>
      <c r="C351" s="144"/>
      <c r="D351" s="144"/>
      <c r="E351" s="144"/>
      <c r="F351" s="144"/>
      <c r="G351" s="144"/>
      <c r="H351" s="144"/>
      <c r="I351" s="144"/>
      <c r="J351" s="144"/>
      <c r="K351" s="144"/>
      <c r="L351" s="144"/>
      <c r="M351" s="144"/>
      <c r="N351" s="144"/>
      <c r="O351" s="144"/>
      <c r="P351" s="144"/>
      <c r="Q351" s="144"/>
      <c r="R351" s="144"/>
      <c r="S351" s="144"/>
      <c r="T351" s="144"/>
      <c r="U351" s="144"/>
      <c r="V351" s="144"/>
      <c r="W351" s="144"/>
      <c r="X351" s="144"/>
      <c r="Y351" s="144"/>
      <c r="Z351" s="144"/>
      <c r="AA351" s="144"/>
      <c r="AB351" s="144"/>
      <c r="AC351" s="144"/>
      <c r="AD351" s="144"/>
      <c r="AE351" s="144"/>
    </row>
    <row r="352" spans="1:31" ht="12.75">
      <c r="A352" s="144"/>
      <c r="B352" s="144"/>
      <c r="C352" s="144"/>
      <c r="D352" s="144"/>
      <c r="E352" s="144"/>
      <c r="F352" s="144"/>
      <c r="G352" s="144"/>
      <c r="H352" s="144"/>
      <c r="I352" s="144"/>
      <c r="J352" s="144"/>
      <c r="K352" s="144"/>
      <c r="L352" s="144"/>
      <c r="M352" s="144"/>
      <c r="N352" s="144"/>
      <c r="O352" s="144"/>
      <c r="P352" s="144"/>
      <c r="Q352" s="144"/>
      <c r="R352" s="144"/>
      <c r="S352" s="144"/>
      <c r="T352" s="144"/>
      <c r="U352" s="144"/>
      <c r="V352" s="144"/>
      <c r="W352" s="144"/>
      <c r="X352" s="144"/>
      <c r="Y352" s="144"/>
      <c r="Z352" s="144"/>
      <c r="AA352" s="144"/>
      <c r="AB352" s="144"/>
      <c r="AC352" s="144"/>
      <c r="AD352" s="144"/>
      <c r="AE352" s="144"/>
    </row>
    <row r="353" spans="1:31" ht="12.75">
      <c r="A353" s="144"/>
      <c r="B353" s="144"/>
      <c r="C353" s="144"/>
      <c r="D353" s="144"/>
      <c r="E353" s="144"/>
      <c r="F353" s="144"/>
      <c r="G353" s="144"/>
      <c r="H353" s="144"/>
      <c r="I353" s="144"/>
      <c r="J353" s="144"/>
      <c r="K353" s="144"/>
      <c r="L353" s="144"/>
      <c r="M353" s="144"/>
      <c r="N353" s="144"/>
      <c r="O353" s="144"/>
      <c r="P353" s="144"/>
      <c r="Q353" s="144"/>
      <c r="R353" s="144"/>
      <c r="S353" s="144"/>
      <c r="T353" s="144"/>
      <c r="U353" s="144"/>
      <c r="V353" s="144"/>
      <c r="W353" s="144"/>
      <c r="X353" s="144"/>
      <c r="Y353" s="144"/>
      <c r="Z353" s="144"/>
      <c r="AA353" s="144"/>
      <c r="AB353" s="144"/>
      <c r="AC353" s="144"/>
      <c r="AD353" s="144"/>
      <c r="AE353" s="144"/>
    </row>
    <row r="354" spans="1:31" ht="12.75">
      <c r="A354" s="144"/>
      <c r="B354" s="144"/>
      <c r="C354" s="144"/>
      <c r="D354" s="144"/>
      <c r="E354" s="144"/>
      <c r="F354" s="144"/>
      <c r="G354" s="144"/>
      <c r="H354" s="144"/>
      <c r="I354" s="144"/>
      <c r="J354" s="144"/>
      <c r="K354" s="144"/>
      <c r="L354" s="144"/>
      <c r="M354" s="144"/>
      <c r="N354" s="144"/>
      <c r="O354" s="144"/>
      <c r="P354" s="144"/>
      <c r="Q354" s="144"/>
      <c r="R354" s="144"/>
      <c r="S354" s="144"/>
      <c r="T354" s="144"/>
      <c r="U354" s="144"/>
      <c r="V354" s="144"/>
      <c r="W354" s="144"/>
      <c r="X354" s="144"/>
      <c r="Y354" s="144"/>
      <c r="Z354" s="144"/>
      <c r="AA354" s="144"/>
      <c r="AB354" s="144"/>
      <c r="AC354" s="144"/>
      <c r="AD354" s="144"/>
      <c r="AE354" s="144"/>
    </row>
    <row r="355" spans="1:31" ht="12.75">
      <c r="A355" s="144"/>
      <c r="B355" s="144"/>
      <c r="C355" s="144"/>
      <c r="D355" s="144"/>
      <c r="E355" s="144"/>
      <c r="F355" s="144"/>
      <c r="G355" s="144"/>
      <c r="H355" s="144"/>
      <c r="I355" s="144"/>
      <c r="J355" s="144"/>
      <c r="K355" s="144"/>
      <c r="L355" s="144"/>
      <c r="M355" s="144"/>
      <c r="N355" s="144"/>
      <c r="O355" s="144"/>
      <c r="P355" s="144"/>
      <c r="Q355" s="144"/>
      <c r="R355" s="144"/>
      <c r="S355" s="144"/>
      <c r="T355" s="144"/>
      <c r="U355" s="144"/>
      <c r="V355" s="144"/>
      <c r="W355" s="144"/>
      <c r="X355" s="144"/>
      <c r="Y355" s="144"/>
      <c r="Z355" s="144"/>
      <c r="AA355" s="144"/>
      <c r="AB355" s="144"/>
      <c r="AC355" s="144"/>
      <c r="AD355" s="144"/>
      <c r="AE355" s="144"/>
    </row>
    <row r="356" spans="1:31" ht="12.75">
      <c r="A356" s="144"/>
      <c r="B356" s="144"/>
      <c r="C356" s="144"/>
      <c r="D356" s="144"/>
      <c r="E356" s="144"/>
      <c r="F356" s="144"/>
      <c r="G356" s="144"/>
      <c r="H356" s="144"/>
      <c r="I356" s="144"/>
      <c r="J356" s="144"/>
      <c r="K356" s="144"/>
      <c r="L356" s="144"/>
      <c r="M356" s="144"/>
      <c r="N356" s="144"/>
      <c r="O356" s="144"/>
      <c r="P356" s="144"/>
      <c r="Q356" s="144"/>
      <c r="R356" s="144"/>
      <c r="S356" s="144"/>
      <c r="T356" s="144"/>
      <c r="U356" s="144"/>
      <c r="V356" s="144"/>
      <c r="W356" s="144"/>
      <c r="X356" s="144"/>
      <c r="Y356" s="144"/>
      <c r="Z356" s="144"/>
      <c r="AA356" s="144"/>
      <c r="AB356" s="144"/>
      <c r="AC356" s="144"/>
      <c r="AD356" s="144"/>
      <c r="AE356" s="144"/>
    </row>
    <row r="357" spans="1:31" ht="12.75">
      <c r="A357" s="144"/>
      <c r="B357" s="144"/>
      <c r="C357" s="144"/>
      <c r="D357" s="144"/>
      <c r="E357" s="144"/>
      <c r="F357" s="144"/>
      <c r="G357" s="144"/>
      <c r="H357" s="144"/>
      <c r="I357" s="144"/>
      <c r="J357" s="144"/>
      <c r="K357" s="144"/>
      <c r="L357" s="144"/>
      <c r="M357" s="144"/>
      <c r="N357" s="144"/>
      <c r="O357" s="144"/>
      <c r="P357" s="144"/>
      <c r="Q357" s="144"/>
      <c r="R357" s="144"/>
      <c r="S357" s="144"/>
      <c r="T357" s="144"/>
      <c r="U357" s="144"/>
      <c r="V357" s="144"/>
      <c r="W357" s="144"/>
      <c r="X357" s="144"/>
      <c r="Y357" s="144"/>
      <c r="Z357" s="144"/>
      <c r="AA357" s="144"/>
      <c r="AB357" s="144"/>
      <c r="AC357" s="144"/>
      <c r="AD357" s="144"/>
      <c r="AE357" s="144"/>
    </row>
    <row r="358" spans="1:31" ht="12.75">
      <c r="A358" s="144"/>
      <c r="B358" s="144"/>
      <c r="C358" s="144"/>
      <c r="D358" s="144"/>
      <c r="E358" s="144"/>
      <c r="F358" s="144"/>
      <c r="G358" s="144"/>
      <c r="H358" s="144"/>
      <c r="I358" s="144"/>
      <c r="J358" s="144"/>
      <c r="K358" s="144"/>
      <c r="L358" s="144"/>
      <c r="M358" s="144"/>
      <c r="N358" s="144"/>
      <c r="O358" s="144"/>
      <c r="P358" s="144"/>
      <c r="Q358" s="144"/>
      <c r="R358" s="144"/>
      <c r="S358" s="144"/>
      <c r="T358" s="144"/>
      <c r="U358" s="144"/>
      <c r="V358" s="144"/>
      <c r="W358" s="144"/>
      <c r="X358" s="144"/>
      <c r="Y358" s="144"/>
      <c r="Z358" s="144"/>
      <c r="AA358" s="144"/>
      <c r="AB358" s="144"/>
      <c r="AC358" s="144"/>
      <c r="AD358" s="144"/>
      <c r="AE358" s="144"/>
    </row>
    <row r="359" spans="1:31" ht="12.75">
      <c r="A359" s="144"/>
      <c r="B359" s="144"/>
      <c r="C359" s="144"/>
      <c r="D359" s="144"/>
      <c r="E359" s="144"/>
      <c r="F359" s="144"/>
      <c r="G359" s="144"/>
      <c r="H359" s="144"/>
      <c r="I359" s="144"/>
      <c r="J359" s="144"/>
      <c r="K359" s="144"/>
      <c r="L359" s="144"/>
      <c r="M359" s="144"/>
      <c r="N359" s="144"/>
      <c r="O359" s="144"/>
      <c r="P359" s="144"/>
      <c r="Q359" s="144"/>
      <c r="R359" s="144"/>
      <c r="S359" s="144"/>
      <c r="T359" s="144"/>
      <c r="U359" s="144"/>
      <c r="V359" s="144"/>
      <c r="W359" s="144"/>
      <c r="X359" s="144"/>
      <c r="Y359" s="144"/>
      <c r="Z359" s="144"/>
      <c r="AA359" s="144"/>
      <c r="AB359" s="144"/>
      <c r="AC359" s="144"/>
      <c r="AD359" s="144"/>
      <c r="AE359" s="144"/>
    </row>
    <row r="360" spans="1:31" ht="12.75">
      <c r="A360" s="144"/>
      <c r="B360" s="144"/>
      <c r="C360" s="144"/>
      <c r="D360" s="144"/>
      <c r="E360" s="144"/>
      <c r="F360" s="144"/>
      <c r="G360" s="144"/>
      <c r="H360" s="144"/>
      <c r="I360" s="144"/>
      <c r="J360" s="144"/>
      <c r="K360" s="144"/>
      <c r="L360" s="144"/>
      <c r="M360" s="144"/>
      <c r="N360" s="144"/>
      <c r="O360" s="144"/>
      <c r="P360" s="144"/>
      <c r="Q360" s="144"/>
      <c r="R360" s="144"/>
      <c r="S360" s="144"/>
      <c r="T360" s="144"/>
      <c r="U360" s="144"/>
      <c r="V360" s="144"/>
      <c r="W360" s="144"/>
      <c r="X360" s="144"/>
      <c r="Y360" s="144"/>
      <c r="Z360" s="144"/>
      <c r="AA360" s="144"/>
      <c r="AB360" s="144"/>
      <c r="AC360" s="144"/>
      <c r="AD360" s="144"/>
      <c r="AE360" s="144"/>
    </row>
    <row r="361" spans="1:31" ht="12.75">
      <c r="A361" s="144"/>
      <c r="B361" s="144"/>
      <c r="C361" s="144"/>
      <c r="D361" s="144"/>
      <c r="E361" s="144"/>
      <c r="F361" s="144"/>
      <c r="G361" s="144"/>
      <c r="H361" s="144"/>
      <c r="I361" s="144"/>
      <c r="J361" s="144"/>
      <c r="K361" s="144"/>
      <c r="L361" s="144"/>
      <c r="M361" s="144"/>
      <c r="N361" s="144"/>
      <c r="O361" s="144"/>
      <c r="P361" s="144"/>
      <c r="Q361" s="144"/>
      <c r="R361" s="144"/>
      <c r="S361" s="144"/>
      <c r="T361" s="144"/>
      <c r="U361" s="144"/>
      <c r="V361" s="144"/>
      <c r="W361" s="144"/>
      <c r="X361" s="144"/>
      <c r="Y361" s="144"/>
      <c r="Z361" s="144"/>
      <c r="AA361" s="144"/>
      <c r="AB361" s="144"/>
      <c r="AC361" s="144"/>
      <c r="AD361" s="144"/>
      <c r="AE361" s="144"/>
    </row>
    <row r="362" spans="1:31" ht="12.75">
      <c r="A362" s="144"/>
      <c r="B362" s="144"/>
      <c r="C362" s="144"/>
      <c r="D362" s="144"/>
      <c r="E362" s="144"/>
      <c r="F362" s="144"/>
      <c r="G362" s="144"/>
      <c r="H362" s="144"/>
      <c r="I362" s="144"/>
      <c r="J362" s="144"/>
      <c r="K362" s="144"/>
      <c r="L362" s="144"/>
      <c r="M362" s="144"/>
      <c r="N362" s="144"/>
      <c r="O362" s="144"/>
      <c r="P362" s="144"/>
      <c r="Q362" s="144"/>
      <c r="R362" s="144"/>
      <c r="S362" s="144"/>
      <c r="T362" s="144"/>
      <c r="U362" s="144"/>
      <c r="V362" s="144"/>
      <c r="W362" s="144"/>
      <c r="X362" s="144"/>
      <c r="Y362" s="144"/>
      <c r="Z362" s="144"/>
      <c r="AA362" s="144"/>
      <c r="AB362" s="144"/>
      <c r="AC362" s="144"/>
      <c r="AD362" s="144"/>
      <c r="AE362" s="144"/>
    </row>
    <row r="363" spans="1:31" ht="12.75">
      <c r="A363" s="144"/>
      <c r="B363" s="144"/>
      <c r="C363" s="144"/>
      <c r="D363" s="144"/>
      <c r="E363" s="144"/>
      <c r="F363" s="144"/>
      <c r="G363" s="144"/>
      <c r="H363" s="144"/>
      <c r="I363" s="144"/>
      <c r="J363" s="144"/>
      <c r="K363" s="144"/>
      <c r="L363" s="144"/>
      <c r="M363" s="144"/>
      <c r="N363" s="144"/>
      <c r="O363" s="144"/>
      <c r="P363" s="144"/>
      <c r="Q363" s="144"/>
      <c r="R363" s="144"/>
      <c r="S363" s="144"/>
      <c r="T363" s="144"/>
      <c r="U363" s="144"/>
      <c r="V363" s="144"/>
      <c r="W363" s="144"/>
      <c r="X363" s="144"/>
      <c r="Y363" s="144"/>
      <c r="Z363" s="144"/>
      <c r="AA363" s="144"/>
      <c r="AB363" s="144"/>
      <c r="AC363" s="144"/>
      <c r="AD363" s="144"/>
      <c r="AE363" s="144"/>
    </row>
    <row r="364" spans="1:31" ht="12.75">
      <c r="A364" s="144"/>
      <c r="B364" s="144"/>
      <c r="C364" s="144"/>
      <c r="D364" s="144"/>
      <c r="E364" s="144"/>
      <c r="F364" s="144"/>
      <c r="G364" s="144"/>
      <c r="H364" s="144"/>
      <c r="I364" s="144"/>
      <c r="J364" s="144"/>
      <c r="K364" s="144"/>
      <c r="L364" s="144"/>
      <c r="M364" s="144"/>
      <c r="N364" s="144"/>
      <c r="O364" s="144"/>
      <c r="P364" s="144"/>
      <c r="Q364" s="144"/>
      <c r="R364" s="144"/>
      <c r="S364" s="144"/>
      <c r="T364" s="144"/>
      <c r="U364" s="144"/>
      <c r="V364" s="144"/>
      <c r="W364" s="144"/>
      <c r="X364" s="144"/>
      <c r="Y364" s="144"/>
      <c r="Z364" s="144"/>
      <c r="AA364" s="144"/>
      <c r="AB364" s="144"/>
      <c r="AC364" s="144"/>
      <c r="AD364" s="144"/>
      <c r="AE364" s="144"/>
    </row>
    <row r="365" spans="1:31" ht="12.75">
      <c r="A365" s="144"/>
      <c r="B365" s="144"/>
      <c r="C365" s="144"/>
      <c r="D365" s="144"/>
      <c r="E365" s="144"/>
      <c r="F365" s="144"/>
      <c r="G365" s="144"/>
      <c r="H365" s="144"/>
      <c r="I365" s="144"/>
      <c r="J365" s="144"/>
      <c r="K365" s="144"/>
      <c r="L365" s="144"/>
      <c r="M365" s="144"/>
      <c r="N365" s="144"/>
      <c r="O365" s="144"/>
      <c r="P365" s="144"/>
      <c r="Q365" s="144"/>
      <c r="R365" s="144"/>
      <c r="S365" s="144"/>
      <c r="T365" s="144"/>
      <c r="U365" s="144"/>
      <c r="V365" s="144"/>
      <c r="W365" s="144"/>
      <c r="X365" s="144"/>
      <c r="Y365" s="144"/>
      <c r="Z365" s="144"/>
      <c r="AA365" s="144"/>
      <c r="AB365" s="144"/>
      <c r="AC365" s="144"/>
      <c r="AD365" s="144"/>
      <c r="AE365" s="144"/>
    </row>
    <row r="366" spans="1:31" ht="12.75">
      <c r="A366" s="144"/>
      <c r="B366" s="144"/>
      <c r="C366" s="144"/>
      <c r="D366" s="144"/>
      <c r="E366" s="144"/>
      <c r="F366" s="144"/>
      <c r="G366" s="144"/>
      <c r="H366" s="144"/>
      <c r="I366" s="144"/>
      <c r="J366" s="144"/>
      <c r="K366" s="144"/>
      <c r="L366" s="144"/>
      <c r="M366" s="144"/>
      <c r="N366" s="144"/>
      <c r="O366" s="144"/>
      <c r="P366" s="144"/>
      <c r="Q366" s="144"/>
      <c r="R366" s="144"/>
      <c r="S366" s="144"/>
      <c r="T366" s="144"/>
      <c r="U366" s="144"/>
      <c r="V366" s="144"/>
      <c r="W366" s="144"/>
      <c r="X366" s="144"/>
      <c r="Y366" s="144"/>
      <c r="Z366" s="144"/>
      <c r="AA366" s="144"/>
      <c r="AB366" s="144"/>
      <c r="AC366" s="144"/>
      <c r="AD366" s="144"/>
      <c r="AE366" s="144"/>
    </row>
    <row r="367" spans="1:31" ht="12.75">
      <c r="A367" s="144"/>
      <c r="B367" s="144"/>
      <c r="C367" s="144"/>
      <c r="D367" s="144"/>
      <c r="E367" s="144"/>
      <c r="F367" s="144"/>
      <c r="G367" s="144"/>
      <c r="H367" s="144"/>
      <c r="I367" s="144"/>
      <c r="J367" s="144"/>
      <c r="K367" s="144"/>
      <c r="L367" s="144"/>
      <c r="M367" s="144"/>
      <c r="N367" s="144"/>
      <c r="O367" s="144"/>
      <c r="P367" s="144"/>
      <c r="Q367" s="144"/>
      <c r="R367" s="144"/>
      <c r="S367" s="144"/>
      <c r="T367" s="144"/>
      <c r="U367" s="144"/>
      <c r="V367" s="144"/>
      <c r="W367" s="144"/>
      <c r="X367" s="144"/>
      <c r="Y367" s="144"/>
      <c r="Z367" s="144"/>
      <c r="AA367" s="144"/>
      <c r="AB367" s="144"/>
      <c r="AC367" s="144"/>
      <c r="AD367" s="144"/>
      <c r="AE367" s="144"/>
    </row>
    <row r="368" spans="1:31" ht="12.75">
      <c r="A368" s="144"/>
      <c r="B368" s="144"/>
      <c r="C368" s="144"/>
      <c r="D368" s="144"/>
      <c r="E368" s="144"/>
      <c r="F368" s="144"/>
      <c r="G368" s="144"/>
      <c r="H368" s="144"/>
      <c r="I368" s="144"/>
      <c r="J368" s="144"/>
      <c r="K368" s="144"/>
      <c r="L368" s="144"/>
      <c r="M368" s="144"/>
      <c r="N368" s="144"/>
      <c r="O368" s="144"/>
      <c r="P368" s="144"/>
      <c r="Q368" s="144"/>
      <c r="R368" s="144"/>
      <c r="S368" s="144"/>
      <c r="T368" s="144"/>
      <c r="U368" s="144"/>
      <c r="V368" s="144"/>
      <c r="W368" s="144"/>
      <c r="X368" s="144"/>
      <c r="Y368" s="144"/>
      <c r="Z368" s="144"/>
      <c r="AA368" s="144"/>
      <c r="AB368" s="144"/>
      <c r="AC368" s="144"/>
      <c r="AD368" s="144"/>
      <c r="AE368" s="144"/>
    </row>
    <row r="369" spans="1:31" ht="12.75">
      <c r="A369" s="144"/>
      <c r="B369" s="144"/>
      <c r="C369" s="144"/>
      <c r="D369" s="144"/>
      <c r="E369" s="144"/>
      <c r="F369" s="144"/>
      <c r="G369" s="144"/>
      <c r="H369" s="144"/>
      <c r="I369" s="144"/>
      <c r="J369" s="144"/>
      <c r="K369" s="144"/>
      <c r="L369" s="144"/>
      <c r="M369" s="144"/>
      <c r="N369" s="144"/>
      <c r="O369" s="144"/>
      <c r="P369" s="144"/>
      <c r="Q369" s="144"/>
      <c r="R369" s="144"/>
      <c r="S369" s="144"/>
      <c r="T369" s="144"/>
      <c r="U369" s="144"/>
      <c r="V369" s="144"/>
      <c r="W369" s="144"/>
      <c r="X369" s="144"/>
      <c r="Y369" s="144"/>
      <c r="Z369" s="144"/>
      <c r="AA369" s="144"/>
      <c r="AB369" s="144"/>
      <c r="AC369" s="144"/>
      <c r="AD369" s="144"/>
      <c r="AE369" s="144"/>
    </row>
    <row r="370" spans="1:31" ht="12.75">
      <c r="A370" s="144"/>
      <c r="B370" s="144"/>
      <c r="C370" s="144"/>
      <c r="D370" s="144"/>
      <c r="E370" s="144"/>
      <c r="F370" s="144"/>
      <c r="G370" s="144"/>
      <c r="H370" s="144"/>
      <c r="I370" s="144"/>
      <c r="J370" s="144"/>
      <c r="K370" s="144"/>
      <c r="L370" s="144"/>
      <c r="M370" s="144"/>
      <c r="N370" s="144"/>
      <c r="O370" s="144"/>
      <c r="P370" s="144"/>
      <c r="Q370" s="144"/>
      <c r="R370" s="144"/>
      <c r="S370" s="144"/>
      <c r="T370" s="144"/>
      <c r="U370" s="144"/>
      <c r="V370" s="144"/>
      <c r="W370" s="144"/>
      <c r="X370" s="144"/>
      <c r="Y370" s="144"/>
      <c r="Z370" s="144"/>
      <c r="AA370" s="144"/>
      <c r="AB370" s="144"/>
      <c r="AC370" s="144"/>
      <c r="AD370" s="144"/>
      <c r="AE370" s="144"/>
    </row>
    <row r="371" spans="1:31" ht="12.75">
      <c r="A371" s="144"/>
      <c r="B371" s="144"/>
      <c r="C371" s="144"/>
      <c r="D371" s="144"/>
      <c r="E371" s="144"/>
      <c r="F371" s="144"/>
      <c r="G371" s="144"/>
      <c r="H371" s="144"/>
      <c r="I371" s="144"/>
      <c r="J371" s="144"/>
      <c r="K371" s="144"/>
      <c r="L371" s="144"/>
      <c r="M371" s="144"/>
      <c r="N371" s="144"/>
      <c r="O371" s="144"/>
      <c r="P371" s="144"/>
      <c r="Q371" s="144"/>
      <c r="R371" s="144"/>
      <c r="S371" s="144"/>
      <c r="T371" s="144"/>
      <c r="U371" s="144"/>
      <c r="V371" s="144"/>
      <c r="W371" s="144"/>
      <c r="X371" s="144"/>
      <c r="Y371" s="144"/>
      <c r="Z371" s="144"/>
      <c r="AA371" s="144"/>
      <c r="AB371" s="144"/>
      <c r="AC371" s="144"/>
      <c r="AD371" s="144"/>
      <c r="AE371" s="144"/>
    </row>
  </sheetData>
  <sheetProtection password="E181" sheet="1" objects="1" scenarios="1"/>
  <dataValidations count="1">
    <dataValidation errorStyle="information" type="date" operator="greaterThan" showInputMessage="1" showErrorMessage="1" prompt="Bitte gültiges Datum eingeben" error="Bitte gültiges Datum eingeben" sqref="O72:S73">
      <formula1>39083</formula1>
    </dataValidation>
  </dataValidations>
  <printOptions/>
  <pageMargins left="0.1968503937007874" right="0" top="0" bottom="0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AK182"/>
  <sheetViews>
    <sheetView showGridLines="0" showZeros="0" zoomScale="55" zoomScaleNormal="55" zoomScalePageLayoutView="0" workbookViewId="0" topLeftCell="A1">
      <pane ySplit="2" topLeftCell="A3" activePane="bottomLeft" state="frozen"/>
      <selection pane="topLeft" activeCell="A1" sqref="A1:AM4"/>
      <selection pane="bottomLeft" activeCell="G13" sqref="G13"/>
    </sheetView>
  </sheetViews>
  <sheetFormatPr defaultColWidth="11.421875" defaultRowHeight="18" customHeight="1"/>
  <cols>
    <col min="1" max="1" width="12.421875" style="0" customWidth="1"/>
    <col min="2" max="2" width="15.140625" style="0" customWidth="1"/>
    <col min="3" max="3" width="8.421875" style="0" customWidth="1"/>
    <col min="4" max="4" width="6.7109375" style="0" customWidth="1"/>
    <col min="5" max="5" width="7.28125" style="0" customWidth="1"/>
    <col min="6" max="7" width="14.7109375" style="0" customWidth="1"/>
    <col min="8" max="23" width="9.140625" style="0" customWidth="1"/>
  </cols>
  <sheetData>
    <row r="1" spans="1:37" ht="18" customHeight="1">
      <c r="A1" s="485" t="s">
        <v>190</v>
      </c>
      <c r="B1" s="487" t="s">
        <v>191</v>
      </c>
      <c r="C1" s="487" t="s">
        <v>314</v>
      </c>
      <c r="D1" s="485" t="s">
        <v>56</v>
      </c>
      <c r="E1" s="490" t="s">
        <v>192</v>
      </c>
      <c r="F1" s="492" t="s">
        <v>193</v>
      </c>
      <c r="G1" s="493"/>
      <c r="H1" s="480" t="s">
        <v>70</v>
      </c>
      <c r="I1" s="481"/>
      <c r="J1" s="481"/>
      <c r="K1" s="481"/>
      <c r="L1" s="481"/>
      <c r="M1" s="481"/>
      <c r="N1" s="481"/>
      <c r="O1" s="482"/>
      <c r="P1" s="480" t="s">
        <v>72</v>
      </c>
      <c r="Q1" s="483"/>
      <c r="R1" s="483"/>
      <c r="S1" s="483"/>
      <c r="T1" s="483"/>
      <c r="U1" s="483"/>
      <c r="V1" s="483"/>
      <c r="W1" s="48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</row>
    <row r="2" spans="1:37" ht="18" customHeight="1">
      <c r="A2" s="486"/>
      <c r="B2" s="488"/>
      <c r="C2" s="489"/>
      <c r="D2" s="486"/>
      <c r="E2" s="491"/>
      <c r="F2" s="285" t="s">
        <v>180</v>
      </c>
      <c r="G2" s="280" t="s">
        <v>181</v>
      </c>
      <c r="H2" s="285" t="s">
        <v>73</v>
      </c>
      <c r="I2" s="213" t="s">
        <v>59</v>
      </c>
      <c r="J2" s="213" t="s">
        <v>60</v>
      </c>
      <c r="K2" s="213" t="s">
        <v>64</v>
      </c>
      <c r="L2" s="213" t="s">
        <v>65</v>
      </c>
      <c r="M2" s="213" t="s">
        <v>66</v>
      </c>
      <c r="N2" s="213" t="s">
        <v>67</v>
      </c>
      <c r="O2" s="287" t="s">
        <v>74</v>
      </c>
      <c r="P2" s="286" t="s">
        <v>75</v>
      </c>
      <c r="Q2" s="213" t="s">
        <v>61</v>
      </c>
      <c r="R2" s="213" t="s">
        <v>62</v>
      </c>
      <c r="S2" s="213" t="s">
        <v>68</v>
      </c>
      <c r="T2" s="149" t="s">
        <v>69</v>
      </c>
      <c r="U2" s="149" t="s">
        <v>312</v>
      </c>
      <c r="V2" s="149" t="s">
        <v>313</v>
      </c>
      <c r="W2" s="287" t="s">
        <v>76</v>
      </c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</row>
    <row r="3" spans="1:37" ht="18" customHeight="1">
      <c r="A3" s="212">
        <f>Stückliste!AN1</f>
        <v>0</v>
      </c>
      <c r="B3" s="281">
        <f>Stückliste!AV1</f>
        <v>0</v>
      </c>
      <c r="C3" s="151">
        <f>Stückliste!AQ22</f>
        <v>0</v>
      </c>
      <c r="D3" s="212">
        <f>Stückliste!A56</f>
        <v>0</v>
      </c>
      <c r="E3" s="282">
        <f>Stückliste!D56</f>
        <v>0</v>
      </c>
      <c r="F3" s="283">
        <f>Stückliste!H56</f>
        <v>0</v>
      </c>
      <c r="G3" s="284">
        <f>Stückliste!L56</f>
        <v>0</v>
      </c>
      <c r="H3" s="283">
        <f>Stückliste!P56</f>
        <v>0</v>
      </c>
      <c r="I3" s="150">
        <f>Stückliste!R56</f>
        <v>0</v>
      </c>
      <c r="J3" s="150">
        <f>Stückliste!T56</f>
        <v>0</v>
      </c>
      <c r="K3" s="150">
        <f>Stückliste!V56</f>
        <v>0</v>
      </c>
      <c r="L3" s="150">
        <f>Stückliste!X56</f>
        <v>0</v>
      </c>
      <c r="M3" s="150">
        <f>Stückliste!Z56</f>
        <v>0</v>
      </c>
      <c r="N3" s="150">
        <f>Stückliste!AB56</f>
        <v>0</v>
      </c>
      <c r="O3" s="284">
        <f>Stückliste!AD56</f>
        <v>0</v>
      </c>
      <c r="P3" s="283">
        <f>Stückliste!AH56</f>
        <v>0</v>
      </c>
      <c r="Q3" s="150">
        <f>Stückliste!AJ56</f>
        <v>0</v>
      </c>
      <c r="R3" s="150">
        <f>Stückliste!AL56</f>
        <v>0</v>
      </c>
      <c r="S3" s="150">
        <f>Stückliste!AN56</f>
        <v>0</v>
      </c>
      <c r="T3" s="150">
        <f>Stückliste!AP56</f>
        <v>0</v>
      </c>
      <c r="U3" s="150">
        <f>Stückliste!AR56</f>
        <v>0</v>
      </c>
      <c r="V3" s="150">
        <f>Stückliste!AT56</f>
        <v>0</v>
      </c>
      <c r="W3" s="284">
        <f>Stückliste!AV56</f>
        <v>0</v>
      </c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</row>
    <row r="4" spans="1:37" ht="18" customHeight="1">
      <c r="A4" s="151">
        <f aca="true" t="shared" si="0" ref="A4:B19">A3</f>
        <v>0</v>
      </c>
      <c r="B4" s="281">
        <f t="shared" si="0"/>
        <v>0</v>
      </c>
      <c r="C4" s="151">
        <f>C3</f>
        <v>0</v>
      </c>
      <c r="D4" s="212">
        <f>Stückliste!A57</f>
        <v>0</v>
      </c>
      <c r="E4" s="282">
        <f>Stückliste!D57</f>
        <v>0</v>
      </c>
      <c r="F4" s="283">
        <f>Stückliste!H57</f>
        <v>0</v>
      </c>
      <c r="G4" s="284">
        <f>Stückliste!L57</f>
        <v>0</v>
      </c>
      <c r="H4" s="283">
        <f>Stückliste!P57</f>
        <v>0</v>
      </c>
      <c r="I4" s="150">
        <f>Stückliste!R57</f>
        <v>0</v>
      </c>
      <c r="J4" s="150">
        <f>Stückliste!T57</f>
        <v>0</v>
      </c>
      <c r="K4" s="150">
        <f>Stückliste!V57</f>
        <v>0</v>
      </c>
      <c r="L4" s="150">
        <f>Stückliste!X57</f>
        <v>0</v>
      </c>
      <c r="M4" s="150">
        <f>Stückliste!Z57</f>
        <v>0</v>
      </c>
      <c r="N4" s="150">
        <f>Stückliste!AB57</f>
        <v>0</v>
      </c>
      <c r="O4" s="284">
        <f>Stückliste!AD57</f>
        <v>0</v>
      </c>
      <c r="P4" s="283">
        <f>Stückliste!AH57</f>
        <v>0</v>
      </c>
      <c r="Q4" s="150">
        <f>Stückliste!AJ57</f>
        <v>0</v>
      </c>
      <c r="R4" s="150">
        <f>Stückliste!AL57</f>
        <v>0</v>
      </c>
      <c r="S4" s="150">
        <f>Stückliste!AN57</f>
        <v>0</v>
      </c>
      <c r="T4" s="150">
        <f>Stückliste!AP57</f>
        <v>0</v>
      </c>
      <c r="U4" s="150">
        <f>Stückliste!AR57</f>
        <v>0</v>
      </c>
      <c r="V4" s="150">
        <f>Stückliste!AT57</f>
        <v>0</v>
      </c>
      <c r="W4" s="284">
        <f>Stückliste!AV57</f>
        <v>0</v>
      </c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</row>
    <row r="5" spans="1:37" ht="18" customHeight="1">
      <c r="A5" s="151">
        <f t="shared" si="0"/>
        <v>0</v>
      </c>
      <c r="B5" s="281">
        <f t="shared" si="0"/>
        <v>0</v>
      </c>
      <c r="C5" s="151">
        <f aca="true" t="shared" si="1" ref="C5:C68">C4</f>
        <v>0</v>
      </c>
      <c r="D5" s="212">
        <f>Stückliste!A58</f>
        <v>0</v>
      </c>
      <c r="E5" s="282">
        <f>Stückliste!D58</f>
        <v>0</v>
      </c>
      <c r="F5" s="283">
        <f>Stückliste!H58</f>
        <v>0</v>
      </c>
      <c r="G5" s="284">
        <f>Stückliste!L58</f>
        <v>0</v>
      </c>
      <c r="H5" s="283">
        <f>Stückliste!P58</f>
        <v>0</v>
      </c>
      <c r="I5" s="150">
        <f>Stückliste!R58</f>
        <v>0</v>
      </c>
      <c r="J5" s="150">
        <f>Stückliste!T58</f>
        <v>0</v>
      </c>
      <c r="K5" s="150">
        <f>Stückliste!V58</f>
        <v>0</v>
      </c>
      <c r="L5" s="150">
        <f>Stückliste!X58</f>
        <v>0</v>
      </c>
      <c r="M5" s="150">
        <f>Stückliste!Z58</f>
        <v>0</v>
      </c>
      <c r="N5" s="150">
        <f>Stückliste!AB58</f>
        <v>0</v>
      </c>
      <c r="O5" s="284">
        <f>Stückliste!AD58</f>
        <v>0</v>
      </c>
      <c r="P5" s="283">
        <f>Stückliste!AH58</f>
        <v>0</v>
      </c>
      <c r="Q5" s="150">
        <f>Stückliste!AJ58</f>
        <v>0</v>
      </c>
      <c r="R5" s="150">
        <f>Stückliste!AL58</f>
        <v>0</v>
      </c>
      <c r="S5" s="150">
        <f>Stückliste!AN58</f>
        <v>0</v>
      </c>
      <c r="T5" s="150">
        <f>Stückliste!AP58</f>
        <v>0</v>
      </c>
      <c r="U5" s="150">
        <f>Stückliste!AR58</f>
        <v>0</v>
      </c>
      <c r="V5" s="150">
        <f>Stückliste!AT58</f>
        <v>0</v>
      </c>
      <c r="W5" s="284">
        <f>Stückliste!AV58</f>
        <v>0</v>
      </c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</row>
    <row r="6" spans="1:37" ht="18" customHeight="1">
      <c r="A6" s="151">
        <f t="shared" si="0"/>
        <v>0</v>
      </c>
      <c r="B6" s="281">
        <f t="shared" si="0"/>
        <v>0</v>
      </c>
      <c r="C6" s="151">
        <f t="shared" si="1"/>
        <v>0</v>
      </c>
      <c r="D6" s="212">
        <f>Stückliste!A59</f>
        <v>0</v>
      </c>
      <c r="E6" s="282">
        <f>Stückliste!D59</f>
        <v>0</v>
      </c>
      <c r="F6" s="283">
        <f>Stückliste!H59</f>
        <v>0</v>
      </c>
      <c r="G6" s="284">
        <f>Stückliste!L59</f>
        <v>0</v>
      </c>
      <c r="H6" s="283">
        <f>Stückliste!P59</f>
        <v>0</v>
      </c>
      <c r="I6" s="150">
        <f>Stückliste!R59</f>
        <v>0</v>
      </c>
      <c r="J6" s="150">
        <f>Stückliste!T59</f>
        <v>0</v>
      </c>
      <c r="K6" s="150">
        <f>Stückliste!V59</f>
        <v>0</v>
      </c>
      <c r="L6" s="150">
        <f>Stückliste!X59</f>
        <v>0</v>
      </c>
      <c r="M6" s="150">
        <f>Stückliste!Z59</f>
        <v>0</v>
      </c>
      <c r="N6" s="150">
        <f>Stückliste!AB59</f>
        <v>0</v>
      </c>
      <c r="O6" s="284">
        <f>Stückliste!AD59</f>
        <v>0</v>
      </c>
      <c r="P6" s="283">
        <f>Stückliste!AH59</f>
        <v>0</v>
      </c>
      <c r="Q6" s="150">
        <f>Stückliste!AJ59</f>
        <v>0</v>
      </c>
      <c r="R6" s="150">
        <f>Stückliste!AL59</f>
        <v>0</v>
      </c>
      <c r="S6" s="150">
        <f>Stückliste!AN59</f>
        <v>0</v>
      </c>
      <c r="T6" s="150">
        <f>Stückliste!AP59</f>
        <v>0</v>
      </c>
      <c r="U6" s="150">
        <f>Stückliste!AR59</f>
        <v>0</v>
      </c>
      <c r="V6" s="150">
        <f>Stückliste!AT59</f>
        <v>0</v>
      </c>
      <c r="W6" s="284">
        <f>Stückliste!AV59</f>
        <v>0</v>
      </c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</row>
    <row r="7" spans="1:37" ht="18" customHeight="1">
      <c r="A7" s="151">
        <f t="shared" si="0"/>
        <v>0</v>
      </c>
      <c r="B7" s="281">
        <f t="shared" si="0"/>
        <v>0</v>
      </c>
      <c r="C7" s="151">
        <f t="shared" si="1"/>
        <v>0</v>
      </c>
      <c r="D7" s="212">
        <f>Stückliste!A60</f>
        <v>0</v>
      </c>
      <c r="E7" s="282">
        <f>Stückliste!D60</f>
        <v>0</v>
      </c>
      <c r="F7" s="283">
        <f>Stückliste!H60</f>
        <v>0</v>
      </c>
      <c r="G7" s="284">
        <f>Stückliste!L60</f>
        <v>0</v>
      </c>
      <c r="H7" s="283">
        <f>Stückliste!P60</f>
        <v>0</v>
      </c>
      <c r="I7" s="150">
        <f>Stückliste!R60</f>
        <v>0</v>
      </c>
      <c r="J7" s="150">
        <f>Stückliste!T60</f>
        <v>0</v>
      </c>
      <c r="K7" s="150">
        <f>Stückliste!V60</f>
        <v>0</v>
      </c>
      <c r="L7" s="150">
        <f>Stückliste!X60</f>
        <v>0</v>
      </c>
      <c r="M7" s="150">
        <f>Stückliste!Z60</f>
        <v>0</v>
      </c>
      <c r="N7" s="150">
        <f>Stückliste!AB60</f>
        <v>0</v>
      </c>
      <c r="O7" s="284">
        <f>Stückliste!AD60</f>
        <v>0</v>
      </c>
      <c r="P7" s="283">
        <f>Stückliste!AH60</f>
        <v>0</v>
      </c>
      <c r="Q7" s="150">
        <f>Stückliste!AJ60</f>
        <v>0</v>
      </c>
      <c r="R7" s="150">
        <f>Stückliste!AL60</f>
        <v>0</v>
      </c>
      <c r="S7" s="150">
        <f>Stückliste!AN60</f>
        <v>0</v>
      </c>
      <c r="T7" s="150">
        <f>Stückliste!AP60</f>
        <v>0</v>
      </c>
      <c r="U7" s="150">
        <f>Stückliste!AR60</f>
        <v>0</v>
      </c>
      <c r="V7" s="150">
        <f>Stückliste!AT60</f>
        <v>0</v>
      </c>
      <c r="W7" s="284">
        <f>Stückliste!AV60</f>
        <v>0</v>
      </c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</row>
    <row r="8" spans="1:37" ht="18" customHeight="1">
      <c r="A8" s="151">
        <f t="shared" si="0"/>
        <v>0</v>
      </c>
      <c r="B8" s="281">
        <f t="shared" si="0"/>
        <v>0</v>
      </c>
      <c r="C8" s="151">
        <f t="shared" si="1"/>
        <v>0</v>
      </c>
      <c r="D8" s="212">
        <f>Stückliste!A61</f>
        <v>0</v>
      </c>
      <c r="E8" s="282">
        <f>Stückliste!D61</f>
        <v>0</v>
      </c>
      <c r="F8" s="283">
        <f>Stückliste!H61</f>
        <v>0</v>
      </c>
      <c r="G8" s="284">
        <f>Stückliste!L61</f>
        <v>0</v>
      </c>
      <c r="H8" s="283">
        <f>Stückliste!P61</f>
        <v>0</v>
      </c>
      <c r="I8" s="150">
        <f>Stückliste!R61</f>
        <v>0</v>
      </c>
      <c r="J8" s="150">
        <f>Stückliste!T61</f>
        <v>0</v>
      </c>
      <c r="K8" s="150">
        <f>Stückliste!V61</f>
        <v>0</v>
      </c>
      <c r="L8" s="150">
        <f>Stückliste!X61</f>
        <v>0</v>
      </c>
      <c r="M8" s="150">
        <f>Stückliste!Z61</f>
        <v>0</v>
      </c>
      <c r="N8" s="150">
        <f>Stückliste!AB61</f>
        <v>0</v>
      </c>
      <c r="O8" s="284">
        <f>Stückliste!AD61</f>
        <v>0</v>
      </c>
      <c r="P8" s="283">
        <f>Stückliste!AH61</f>
        <v>0</v>
      </c>
      <c r="Q8" s="150">
        <f>Stückliste!AJ61</f>
        <v>0</v>
      </c>
      <c r="R8" s="150">
        <f>Stückliste!AL61</f>
        <v>0</v>
      </c>
      <c r="S8" s="150">
        <f>Stückliste!AN61</f>
        <v>0</v>
      </c>
      <c r="T8" s="150">
        <f>Stückliste!AP61</f>
        <v>0</v>
      </c>
      <c r="U8" s="150">
        <f>Stückliste!AR61</f>
        <v>0</v>
      </c>
      <c r="V8" s="150">
        <f>Stückliste!AT61</f>
        <v>0</v>
      </c>
      <c r="W8" s="284">
        <f>Stückliste!AV61</f>
        <v>0</v>
      </c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</row>
    <row r="9" spans="1:37" ht="18" customHeight="1">
      <c r="A9" s="151">
        <f t="shared" si="0"/>
        <v>0</v>
      </c>
      <c r="B9" s="281">
        <f t="shared" si="0"/>
        <v>0</v>
      </c>
      <c r="C9" s="151">
        <f t="shared" si="1"/>
        <v>0</v>
      </c>
      <c r="D9" s="212">
        <f>Stückliste!A62</f>
        <v>0</v>
      </c>
      <c r="E9" s="282">
        <f>Stückliste!D62</f>
        <v>0</v>
      </c>
      <c r="F9" s="283">
        <f>Stückliste!H62</f>
        <v>0</v>
      </c>
      <c r="G9" s="284">
        <f>Stückliste!L62</f>
        <v>0</v>
      </c>
      <c r="H9" s="283">
        <f>Stückliste!P62</f>
        <v>0</v>
      </c>
      <c r="I9" s="150">
        <f>Stückliste!R62</f>
        <v>0</v>
      </c>
      <c r="J9" s="150">
        <f>Stückliste!T62</f>
        <v>0</v>
      </c>
      <c r="K9" s="150">
        <f>Stückliste!V62</f>
        <v>0</v>
      </c>
      <c r="L9" s="150">
        <f>Stückliste!X62</f>
        <v>0</v>
      </c>
      <c r="M9" s="150">
        <f>Stückliste!Z62</f>
        <v>0</v>
      </c>
      <c r="N9" s="150">
        <f>Stückliste!AB62</f>
        <v>0</v>
      </c>
      <c r="O9" s="284">
        <f>Stückliste!AD62</f>
        <v>0</v>
      </c>
      <c r="P9" s="283">
        <f>Stückliste!AH62</f>
        <v>0</v>
      </c>
      <c r="Q9" s="150">
        <f>Stückliste!AJ62</f>
        <v>0</v>
      </c>
      <c r="R9" s="150">
        <f>Stückliste!AL62</f>
        <v>0</v>
      </c>
      <c r="S9" s="150">
        <f>Stückliste!AN62</f>
        <v>0</v>
      </c>
      <c r="T9" s="150">
        <f>Stückliste!AP62</f>
        <v>0</v>
      </c>
      <c r="U9" s="150">
        <f>Stückliste!AR62</f>
        <v>0</v>
      </c>
      <c r="V9" s="150">
        <f>Stückliste!AT62</f>
        <v>0</v>
      </c>
      <c r="W9" s="284">
        <f>Stückliste!AV62</f>
        <v>0</v>
      </c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</row>
    <row r="10" spans="1:37" ht="18" customHeight="1">
      <c r="A10" s="151">
        <f t="shared" si="0"/>
        <v>0</v>
      </c>
      <c r="B10" s="281">
        <f t="shared" si="0"/>
        <v>0</v>
      </c>
      <c r="C10" s="151">
        <f t="shared" si="1"/>
        <v>0</v>
      </c>
      <c r="D10" s="212">
        <f>Stückliste!A63</f>
        <v>0</v>
      </c>
      <c r="E10" s="282">
        <f>Stückliste!D63</f>
        <v>0</v>
      </c>
      <c r="F10" s="283">
        <f>Stückliste!H63</f>
        <v>0</v>
      </c>
      <c r="G10" s="284">
        <f>Stückliste!L63</f>
        <v>0</v>
      </c>
      <c r="H10" s="283">
        <f>Stückliste!P63</f>
        <v>0</v>
      </c>
      <c r="I10" s="150">
        <f>Stückliste!R63</f>
        <v>0</v>
      </c>
      <c r="J10" s="150">
        <f>Stückliste!T63</f>
        <v>0</v>
      </c>
      <c r="K10" s="150">
        <f>Stückliste!V63</f>
        <v>0</v>
      </c>
      <c r="L10" s="150">
        <f>Stückliste!X63</f>
        <v>0</v>
      </c>
      <c r="M10" s="150">
        <f>Stückliste!Z63</f>
        <v>0</v>
      </c>
      <c r="N10" s="150">
        <f>Stückliste!AB63</f>
        <v>0</v>
      </c>
      <c r="O10" s="284">
        <f>Stückliste!AD63</f>
        <v>0</v>
      </c>
      <c r="P10" s="283">
        <f>Stückliste!AH63</f>
        <v>0</v>
      </c>
      <c r="Q10" s="150">
        <f>Stückliste!AJ63</f>
        <v>0</v>
      </c>
      <c r="R10" s="150">
        <f>Stückliste!AL63</f>
        <v>0</v>
      </c>
      <c r="S10" s="150">
        <f>Stückliste!AN63</f>
        <v>0</v>
      </c>
      <c r="T10" s="150">
        <f>Stückliste!AP63</f>
        <v>0</v>
      </c>
      <c r="U10" s="150">
        <f>Stückliste!AR63</f>
        <v>0</v>
      </c>
      <c r="V10" s="150">
        <f>Stückliste!AT63</f>
        <v>0</v>
      </c>
      <c r="W10" s="284">
        <f>Stückliste!AV63</f>
        <v>0</v>
      </c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</row>
    <row r="11" spans="1:37" ht="18" customHeight="1">
      <c r="A11" s="151">
        <f t="shared" si="0"/>
        <v>0</v>
      </c>
      <c r="B11" s="281">
        <f t="shared" si="0"/>
        <v>0</v>
      </c>
      <c r="C11" s="151">
        <f t="shared" si="1"/>
        <v>0</v>
      </c>
      <c r="D11" s="212">
        <f>Stückliste!A64</f>
        <v>0</v>
      </c>
      <c r="E11" s="282">
        <f>Stückliste!D64</f>
        <v>0</v>
      </c>
      <c r="F11" s="283">
        <f>Stückliste!H64</f>
        <v>0</v>
      </c>
      <c r="G11" s="284">
        <f>Stückliste!L64</f>
        <v>0</v>
      </c>
      <c r="H11" s="283">
        <f>Stückliste!P64</f>
        <v>0</v>
      </c>
      <c r="I11" s="150">
        <f>Stückliste!R64</f>
        <v>0</v>
      </c>
      <c r="J11" s="150">
        <f>Stückliste!T64</f>
        <v>0</v>
      </c>
      <c r="K11" s="150">
        <f>Stückliste!V64</f>
        <v>0</v>
      </c>
      <c r="L11" s="150">
        <f>Stückliste!X64</f>
        <v>0</v>
      </c>
      <c r="M11" s="150">
        <f>Stückliste!Z64</f>
        <v>0</v>
      </c>
      <c r="N11" s="150">
        <f>Stückliste!AB64</f>
        <v>0</v>
      </c>
      <c r="O11" s="284">
        <f>Stückliste!AD64</f>
        <v>0</v>
      </c>
      <c r="P11" s="283">
        <f>Stückliste!AH64</f>
        <v>0</v>
      </c>
      <c r="Q11" s="150">
        <f>Stückliste!AJ64</f>
        <v>0</v>
      </c>
      <c r="R11" s="150">
        <f>Stückliste!AL64</f>
        <v>0</v>
      </c>
      <c r="S11" s="150">
        <f>Stückliste!AN64</f>
        <v>0</v>
      </c>
      <c r="T11" s="150">
        <f>Stückliste!AP64</f>
        <v>0</v>
      </c>
      <c r="U11" s="150">
        <f>Stückliste!AR64</f>
        <v>0</v>
      </c>
      <c r="V11" s="150">
        <f>Stückliste!AT64</f>
        <v>0</v>
      </c>
      <c r="W11" s="284">
        <f>Stückliste!AV64</f>
        <v>0</v>
      </c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</row>
    <row r="12" spans="1:37" ht="18" customHeight="1">
      <c r="A12" s="151">
        <f t="shared" si="0"/>
        <v>0</v>
      </c>
      <c r="B12" s="281">
        <f t="shared" si="0"/>
        <v>0</v>
      </c>
      <c r="C12" s="151">
        <f t="shared" si="1"/>
        <v>0</v>
      </c>
      <c r="D12" s="212">
        <f>Stückliste!A65</f>
        <v>0</v>
      </c>
      <c r="E12" s="282">
        <f>Stückliste!D65</f>
        <v>0</v>
      </c>
      <c r="F12" s="283">
        <f>Stückliste!H65</f>
        <v>0</v>
      </c>
      <c r="G12" s="284">
        <f>Stückliste!L65</f>
        <v>0</v>
      </c>
      <c r="H12" s="283">
        <f>Stückliste!P65</f>
        <v>0</v>
      </c>
      <c r="I12" s="150">
        <f>Stückliste!R65</f>
        <v>0</v>
      </c>
      <c r="J12" s="150">
        <f>Stückliste!T65</f>
        <v>0</v>
      </c>
      <c r="K12" s="150">
        <f>Stückliste!V65</f>
        <v>0</v>
      </c>
      <c r="L12" s="150">
        <f>Stückliste!X65</f>
        <v>0</v>
      </c>
      <c r="M12" s="150">
        <f>Stückliste!Z65</f>
        <v>0</v>
      </c>
      <c r="N12" s="150">
        <f>Stückliste!AB65</f>
        <v>0</v>
      </c>
      <c r="O12" s="284">
        <f>Stückliste!AD65</f>
        <v>0</v>
      </c>
      <c r="P12" s="283">
        <f>Stückliste!AH65</f>
        <v>0</v>
      </c>
      <c r="Q12" s="150">
        <f>Stückliste!AJ65</f>
        <v>0</v>
      </c>
      <c r="R12" s="150">
        <f>Stückliste!AL65</f>
        <v>0</v>
      </c>
      <c r="S12" s="150">
        <f>Stückliste!AN65</f>
        <v>0</v>
      </c>
      <c r="T12" s="150">
        <f>Stückliste!AP65</f>
        <v>0</v>
      </c>
      <c r="U12" s="150">
        <f>Stückliste!AR65</f>
        <v>0</v>
      </c>
      <c r="V12" s="150">
        <f>Stückliste!AT65</f>
        <v>0</v>
      </c>
      <c r="W12" s="284">
        <f>Stückliste!AV65</f>
        <v>0</v>
      </c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</row>
    <row r="13" spans="1:37" ht="18" customHeight="1">
      <c r="A13" s="151">
        <f t="shared" si="0"/>
        <v>0</v>
      </c>
      <c r="B13" s="281">
        <f t="shared" si="0"/>
        <v>0</v>
      </c>
      <c r="C13" s="151">
        <f t="shared" si="1"/>
        <v>0</v>
      </c>
      <c r="D13" s="212">
        <f>Stückliste!A66</f>
        <v>0</v>
      </c>
      <c r="E13" s="282">
        <f>Stückliste!D66</f>
        <v>0</v>
      </c>
      <c r="F13" s="283">
        <f>Stückliste!H66</f>
        <v>0</v>
      </c>
      <c r="G13" s="284">
        <f>Stückliste!L66</f>
        <v>0</v>
      </c>
      <c r="H13" s="283">
        <f>Stückliste!P66</f>
        <v>0</v>
      </c>
      <c r="I13" s="150">
        <f>Stückliste!R66</f>
        <v>0</v>
      </c>
      <c r="J13" s="150">
        <f>Stückliste!T66</f>
        <v>0</v>
      </c>
      <c r="K13" s="150">
        <f>Stückliste!V66</f>
        <v>0</v>
      </c>
      <c r="L13" s="150">
        <f>Stückliste!X66</f>
        <v>0</v>
      </c>
      <c r="M13" s="150">
        <f>Stückliste!Z66</f>
        <v>0</v>
      </c>
      <c r="N13" s="150">
        <f>Stückliste!AB66</f>
        <v>0</v>
      </c>
      <c r="O13" s="284">
        <f>Stückliste!AD66</f>
        <v>0</v>
      </c>
      <c r="P13" s="283">
        <f>Stückliste!AH66</f>
        <v>0</v>
      </c>
      <c r="Q13" s="150">
        <f>Stückliste!AJ66</f>
        <v>0</v>
      </c>
      <c r="R13" s="150">
        <f>Stückliste!AL66</f>
        <v>0</v>
      </c>
      <c r="S13" s="150">
        <f>Stückliste!AN66</f>
        <v>0</v>
      </c>
      <c r="T13" s="150">
        <f>Stückliste!AP66</f>
        <v>0</v>
      </c>
      <c r="U13" s="150">
        <f>Stückliste!AR66</f>
        <v>0</v>
      </c>
      <c r="V13" s="150">
        <f>Stückliste!AT66</f>
        <v>0</v>
      </c>
      <c r="W13" s="284">
        <f>Stückliste!AV66</f>
        <v>0</v>
      </c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</row>
    <row r="14" spans="1:37" ht="18" customHeight="1">
      <c r="A14" s="151">
        <f t="shared" si="0"/>
        <v>0</v>
      </c>
      <c r="B14" s="281">
        <f t="shared" si="0"/>
        <v>0</v>
      </c>
      <c r="C14" s="151">
        <f t="shared" si="1"/>
        <v>0</v>
      </c>
      <c r="D14" s="212">
        <f>Stückliste!A67</f>
        <v>0</v>
      </c>
      <c r="E14" s="282">
        <f>Stückliste!D67</f>
        <v>0</v>
      </c>
      <c r="F14" s="283">
        <f>Stückliste!H67</f>
        <v>0</v>
      </c>
      <c r="G14" s="284">
        <f>Stückliste!L67</f>
        <v>0</v>
      </c>
      <c r="H14" s="283">
        <f>Stückliste!P67</f>
        <v>0</v>
      </c>
      <c r="I14" s="150">
        <f>Stückliste!R67</f>
        <v>0</v>
      </c>
      <c r="J14" s="150">
        <f>Stückliste!T67</f>
        <v>0</v>
      </c>
      <c r="K14" s="150">
        <f>Stückliste!V67</f>
        <v>0</v>
      </c>
      <c r="L14" s="150">
        <f>Stückliste!X67</f>
        <v>0</v>
      </c>
      <c r="M14" s="150">
        <f>Stückliste!Z67</f>
        <v>0</v>
      </c>
      <c r="N14" s="150">
        <f>Stückliste!AB67</f>
        <v>0</v>
      </c>
      <c r="O14" s="284">
        <f>Stückliste!AD67</f>
        <v>0</v>
      </c>
      <c r="P14" s="283">
        <f>Stückliste!AH67</f>
        <v>0</v>
      </c>
      <c r="Q14" s="150">
        <f>Stückliste!AJ67</f>
        <v>0</v>
      </c>
      <c r="R14" s="150">
        <f>Stückliste!AL67</f>
        <v>0</v>
      </c>
      <c r="S14" s="150">
        <f>Stückliste!AN67</f>
        <v>0</v>
      </c>
      <c r="T14" s="150">
        <f>Stückliste!AP67</f>
        <v>0</v>
      </c>
      <c r="U14" s="150">
        <f>Stückliste!AR67</f>
        <v>0</v>
      </c>
      <c r="V14" s="150">
        <f>Stückliste!AT67</f>
        <v>0</v>
      </c>
      <c r="W14" s="284">
        <f>Stückliste!AV67</f>
        <v>0</v>
      </c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</row>
    <row r="15" spans="1:37" ht="18" customHeight="1">
      <c r="A15" s="151">
        <f t="shared" si="0"/>
        <v>0</v>
      </c>
      <c r="B15" s="281">
        <f t="shared" si="0"/>
        <v>0</v>
      </c>
      <c r="C15" s="151">
        <f t="shared" si="1"/>
        <v>0</v>
      </c>
      <c r="D15" s="212">
        <f>Stückliste!A68</f>
        <v>0</v>
      </c>
      <c r="E15" s="282">
        <f>Stückliste!D68</f>
        <v>0</v>
      </c>
      <c r="F15" s="283">
        <f>Stückliste!H68</f>
        <v>0</v>
      </c>
      <c r="G15" s="284">
        <f>Stückliste!L68</f>
        <v>0</v>
      </c>
      <c r="H15" s="283">
        <f>Stückliste!P68</f>
        <v>0</v>
      </c>
      <c r="I15" s="150">
        <f>Stückliste!R68</f>
        <v>0</v>
      </c>
      <c r="J15" s="150">
        <f>Stückliste!T68</f>
        <v>0</v>
      </c>
      <c r="K15" s="150">
        <f>Stückliste!V68</f>
        <v>0</v>
      </c>
      <c r="L15" s="150">
        <f>Stückliste!X68</f>
        <v>0</v>
      </c>
      <c r="M15" s="150">
        <f>Stückliste!Z68</f>
        <v>0</v>
      </c>
      <c r="N15" s="150">
        <f>Stückliste!AB68</f>
        <v>0</v>
      </c>
      <c r="O15" s="284">
        <f>Stückliste!AD68</f>
        <v>0</v>
      </c>
      <c r="P15" s="283">
        <f>Stückliste!AH68</f>
        <v>0</v>
      </c>
      <c r="Q15" s="150">
        <f>Stückliste!AJ68</f>
        <v>0</v>
      </c>
      <c r="R15" s="150">
        <f>Stückliste!AL68</f>
        <v>0</v>
      </c>
      <c r="S15" s="150">
        <f>Stückliste!AN68</f>
        <v>0</v>
      </c>
      <c r="T15" s="150">
        <f>Stückliste!AP68</f>
        <v>0</v>
      </c>
      <c r="U15" s="150">
        <f>Stückliste!AR68</f>
        <v>0</v>
      </c>
      <c r="V15" s="150">
        <f>Stückliste!AT68</f>
        <v>0</v>
      </c>
      <c r="W15" s="284">
        <f>Stückliste!AV68</f>
        <v>0</v>
      </c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</row>
    <row r="16" spans="1:37" ht="18" customHeight="1">
      <c r="A16" s="151">
        <f t="shared" si="0"/>
        <v>0</v>
      </c>
      <c r="B16" s="281">
        <f t="shared" si="0"/>
        <v>0</v>
      </c>
      <c r="C16" s="151">
        <f t="shared" si="1"/>
        <v>0</v>
      </c>
      <c r="D16" s="212">
        <f>Stückliste!A69</f>
        <v>0</v>
      </c>
      <c r="E16" s="282">
        <f>Stückliste!D69</f>
        <v>0</v>
      </c>
      <c r="F16" s="283">
        <f>Stückliste!H69</f>
        <v>0</v>
      </c>
      <c r="G16" s="284">
        <f>Stückliste!L69</f>
        <v>0</v>
      </c>
      <c r="H16" s="283">
        <f>Stückliste!P69</f>
        <v>0</v>
      </c>
      <c r="I16" s="150">
        <f>Stückliste!R69</f>
        <v>0</v>
      </c>
      <c r="J16" s="150">
        <f>Stückliste!T69</f>
        <v>0</v>
      </c>
      <c r="K16" s="150">
        <f>Stückliste!V69</f>
        <v>0</v>
      </c>
      <c r="L16" s="150">
        <f>Stückliste!X69</f>
        <v>0</v>
      </c>
      <c r="M16" s="150">
        <f>Stückliste!Z69</f>
        <v>0</v>
      </c>
      <c r="N16" s="150">
        <f>Stückliste!AB69</f>
        <v>0</v>
      </c>
      <c r="O16" s="284">
        <f>Stückliste!AD69</f>
        <v>0</v>
      </c>
      <c r="P16" s="283">
        <f>Stückliste!AH69</f>
        <v>0</v>
      </c>
      <c r="Q16" s="150">
        <f>Stückliste!AJ69</f>
        <v>0</v>
      </c>
      <c r="R16" s="150">
        <f>Stückliste!AL69</f>
        <v>0</v>
      </c>
      <c r="S16" s="150">
        <f>Stückliste!AN69</f>
        <v>0</v>
      </c>
      <c r="T16" s="150">
        <f>Stückliste!AP69</f>
        <v>0</v>
      </c>
      <c r="U16" s="150">
        <f>Stückliste!AR69</f>
        <v>0</v>
      </c>
      <c r="V16" s="150">
        <f>Stückliste!AT69</f>
        <v>0</v>
      </c>
      <c r="W16" s="284">
        <f>Stückliste!AV69</f>
        <v>0</v>
      </c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</row>
    <row r="17" spans="1:37" ht="18" customHeight="1">
      <c r="A17" s="151">
        <f t="shared" si="0"/>
        <v>0</v>
      </c>
      <c r="B17" s="281">
        <f t="shared" si="0"/>
        <v>0</v>
      </c>
      <c r="C17" s="151">
        <f t="shared" si="1"/>
        <v>0</v>
      </c>
      <c r="D17" s="212">
        <f>Stückliste!A70</f>
        <v>0</v>
      </c>
      <c r="E17" s="282">
        <f>Stückliste!D70</f>
        <v>0</v>
      </c>
      <c r="F17" s="283">
        <f>Stückliste!H70</f>
        <v>0</v>
      </c>
      <c r="G17" s="284">
        <f>Stückliste!L70</f>
        <v>0</v>
      </c>
      <c r="H17" s="283">
        <f>Stückliste!P70</f>
        <v>0</v>
      </c>
      <c r="I17" s="150">
        <f>Stückliste!R70</f>
        <v>0</v>
      </c>
      <c r="J17" s="150">
        <f>Stückliste!T70</f>
        <v>0</v>
      </c>
      <c r="K17" s="150">
        <f>Stückliste!V70</f>
        <v>0</v>
      </c>
      <c r="L17" s="150">
        <f>Stückliste!X70</f>
        <v>0</v>
      </c>
      <c r="M17" s="150">
        <f>Stückliste!Z70</f>
        <v>0</v>
      </c>
      <c r="N17" s="150">
        <f>Stückliste!AB70</f>
        <v>0</v>
      </c>
      <c r="O17" s="284">
        <f>Stückliste!AD70</f>
        <v>0</v>
      </c>
      <c r="P17" s="283">
        <f>Stückliste!AH70</f>
        <v>0</v>
      </c>
      <c r="Q17" s="150">
        <f>Stückliste!AJ70</f>
        <v>0</v>
      </c>
      <c r="R17" s="150">
        <f>Stückliste!AL70</f>
        <v>0</v>
      </c>
      <c r="S17" s="150">
        <f>Stückliste!AN70</f>
        <v>0</v>
      </c>
      <c r="T17" s="150">
        <f>Stückliste!AP70</f>
        <v>0</v>
      </c>
      <c r="U17" s="150">
        <f>Stückliste!AR70</f>
        <v>0</v>
      </c>
      <c r="V17" s="150">
        <f>Stückliste!AT70</f>
        <v>0</v>
      </c>
      <c r="W17" s="284">
        <f>Stückliste!AV70</f>
        <v>0</v>
      </c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</row>
    <row r="18" spans="1:37" ht="18" customHeight="1">
      <c r="A18" s="151">
        <f t="shared" si="0"/>
        <v>0</v>
      </c>
      <c r="B18" s="281">
        <f t="shared" si="0"/>
        <v>0</v>
      </c>
      <c r="C18" s="151">
        <f t="shared" si="1"/>
        <v>0</v>
      </c>
      <c r="D18" s="212">
        <f>Stückliste!A71</f>
        <v>0</v>
      </c>
      <c r="E18" s="282">
        <f>Stückliste!D71</f>
        <v>0</v>
      </c>
      <c r="F18" s="283">
        <f>Stückliste!H71</f>
        <v>0</v>
      </c>
      <c r="G18" s="284">
        <f>Stückliste!L71</f>
        <v>0</v>
      </c>
      <c r="H18" s="283">
        <f>Stückliste!P71</f>
        <v>0</v>
      </c>
      <c r="I18" s="150">
        <f>Stückliste!R71</f>
        <v>0</v>
      </c>
      <c r="J18" s="150">
        <f>Stückliste!T71</f>
        <v>0</v>
      </c>
      <c r="K18" s="150">
        <f>Stückliste!V71</f>
        <v>0</v>
      </c>
      <c r="L18" s="150">
        <f>Stückliste!X71</f>
        <v>0</v>
      </c>
      <c r="M18" s="150">
        <f>Stückliste!Z71</f>
        <v>0</v>
      </c>
      <c r="N18" s="150">
        <f>Stückliste!AB71</f>
        <v>0</v>
      </c>
      <c r="O18" s="284">
        <f>Stückliste!AD71</f>
        <v>0</v>
      </c>
      <c r="P18" s="283">
        <f>Stückliste!AH71</f>
        <v>0</v>
      </c>
      <c r="Q18" s="150">
        <f>Stückliste!AJ71</f>
        <v>0</v>
      </c>
      <c r="R18" s="150">
        <f>Stückliste!AL71</f>
        <v>0</v>
      </c>
      <c r="S18" s="150">
        <f>Stückliste!AN71</f>
        <v>0</v>
      </c>
      <c r="T18" s="150">
        <f>Stückliste!AP71</f>
        <v>0</v>
      </c>
      <c r="U18" s="150">
        <f>Stückliste!AR71</f>
        <v>0</v>
      </c>
      <c r="V18" s="150">
        <f>Stückliste!AT71</f>
        <v>0</v>
      </c>
      <c r="W18" s="284">
        <f>Stückliste!AV71</f>
        <v>0</v>
      </c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</row>
    <row r="19" spans="1:37" ht="18" customHeight="1">
      <c r="A19" s="151">
        <f t="shared" si="0"/>
        <v>0</v>
      </c>
      <c r="B19" s="281">
        <f t="shared" si="0"/>
        <v>0</v>
      </c>
      <c r="C19" s="151">
        <f t="shared" si="1"/>
        <v>0</v>
      </c>
      <c r="D19" s="212">
        <f>Stückliste!A72</f>
        <v>0</v>
      </c>
      <c r="E19" s="282">
        <f>Stückliste!D72</f>
        <v>0</v>
      </c>
      <c r="F19" s="283">
        <f>Stückliste!H72</f>
        <v>0</v>
      </c>
      <c r="G19" s="284">
        <f>Stückliste!L72</f>
        <v>0</v>
      </c>
      <c r="H19" s="283">
        <f>Stückliste!P72</f>
        <v>0</v>
      </c>
      <c r="I19" s="150">
        <f>Stückliste!R72</f>
        <v>0</v>
      </c>
      <c r="J19" s="150">
        <f>Stückliste!T72</f>
        <v>0</v>
      </c>
      <c r="K19" s="150">
        <f>Stückliste!V72</f>
        <v>0</v>
      </c>
      <c r="L19" s="150">
        <f>Stückliste!X72</f>
        <v>0</v>
      </c>
      <c r="M19" s="150">
        <f>Stückliste!Z72</f>
        <v>0</v>
      </c>
      <c r="N19" s="150">
        <f>Stückliste!AB72</f>
        <v>0</v>
      </c>
      <c r="O19" s="284">
        <f>Stückliste!AD72</f>
        <v>0</v>
      </c>
      <c r="P19" s="283">
        <f>Stückliste!AH72</f>
        <v>0</v>
      </c>
      <c r="Q19" s="150">
        <f>Stückliste!AJ72</f>
        <v>0</v>
      </c>
      <c r="R19" s="150">
        <f>Stückliste!AL72</f>
        <v>0</v>
      </c>
      <c r="S19" s="150">
        <f>Stückliste!AN72</f>
        <v>0</v>
      </c>
      <c r="T19" s="150">
        <f>Stückliste!AP72</f>
        <v>0</v>
      </c>
      <c r="U19" s="150">
        <f>Stückliste!AR72</f>
        <v>0</v>
      </c>
      <c r="V19" s="150">
        <f>Stückliste!AT72</f>
        <v>0</v>
      </c>
      <c r="W19" s="284">
        <f>Stückliste!AV72</f>
        <v>0</v>
      </c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</row>
    <row r="20" spans="1:37" ht="18" customHeight="1">
      <c r="A20" s="151">
        <f aca="true" t="shared" si="2" ref="A20:A83">A19</f>
        <v>0</v>
      </c>
      <c r="B20" s="281">
        <f aca="true" t="shared" si="3" ref="B20:B83">B19</f>
        <v>0</v>
      </c>
      <c r="C20" s="151">
        <f t="shared" si="1"/>
        <v>0</v>
      </c>
      <c r="D20" s="212">
        <f>Stückliste!A73</f>
        <v>0</v>
      </c>
      <c r="E20" s="282">
        <f>Stückliste!D73</f>
        <v>0</v>
      </c>
      <c r="F20" s="283">
        <f>Stückliste!H73</f>
        <v>0</v>
      </c>
      <c r="G20" s="284">
        <f>Stückliste!L73</f>
        <v>0</v>
      </c>
      <c r="H20" s="283">
        <f>Stückliste!P73</f>
        <v>0</v>
      </c>
      <c r="I20" s="150">
        <f>Stückliste!R73</f>
        <v>0</v>
      </c>
      <c r="J20" s="150">
        <f>Stückliste!T73</f>
        <v>0</v>
      </c>
      <c r="K20" s="150">
        <f>Stückliste!V73</f>
        <v>0</v>
      </c>
      <c r="L20" s="150">
        <f>Stückliste!X73</f>
        <v>0</v>
      </c>
      <c r="M20" s="150">
        <f>Stückliste!Z73</f>
        <v>0</v>
      </c>
      <c r="N20" s="150">
        <f>Stückliste!AB73</f>
        <v>0</v>
      </c>
      <c r="O20" s="284">
        <f>Stückliste!AD73</f>
        <v>0</v>
      </c>
      <c r="P20" s="283">
        <f>Stückliste!AH73</f>
        <v>0</v>
      </c>
      <c r="Q20" s="150">
        <f>Stückliste!AJ73</f>
        <v>0</v>
      </c>
      <c r="R20" s="150">
        <f>Stückliste!AL73</f>
        <v>0</v>
      </c>
      <c r="S20" s="150">
        <f>Stückliste!AN73</f>
        <v>0</v>
      </c>
      <c r="T20" s="150">
        <f>Stückliste!AP73</f>
        <v>0</v>
      </c>
      <c r="U20" s="150">
        <f>Stückliste!AR73</f>
        <v>0</v>
      </c>
      <c r="V20" s="150">
        <f>Stückliste!AT73</f>
        <v>0</v>
      </c>
      <c r="W20" s="284">
        <f>Stückliste!AV73</f>
        <v>0</v>
      </c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</row>
    <row r="21" spans="1:37" ht="18" customHeight="1">
      <c r="A21" s="151">
        <f t="shared" si="2"/>
        <v>0</v>
      </c>
      <c r="B21" s="281">
        <f t="shared" si="3"/>
        <v>0</v>
      </c>
      <c r="C21" s="151">
        <f t="shared" si="1"/>
        <v>0</v>
      </c>
      <c r="D21" s="212">
        <f>Stückliste!A74</f>
        <v>0</v>
      </c>
      <c r="E21" s="282">
        <f>Stückliste!D74</f>
        <v>0</v>
      </c>
      <c r="F21" s="283">
        <f>Stückliste!H74</f>
        <v>0</v>
      </c>
      <c r="G21" s="284">
        <f>Stückliste!L74</f>
        <v>0</v>
      </c>
      <c r="H21" s="283">
        <f>Stückliste!P74</f>
        <v>0</v>
      </c>
      <c r="I21" s="150">
        <f>Stückliste!R74</f>
        <v>0</v>
      </c>
      <c r="J21" s="150">
        <f>Stückliste!T74</f>
        <v>0</v>
      </c>
      <c r="K21" s="150">
        <f>Stückliste!V74</f>
        <v>0</v>
      </c>
      <c r="L21" s="150">
        <f>Stückliste!X74</f>
        <v>0</v>
      </c>
      <c r="M21" s="150">
        <f>Stückliste!Z74</f>
        <v>0</v>
      </c>
      <c r="N21" s="150">
        <f>Stückliste!AB74</f>
        <v>0</v>
      </c>
      <c r="O21" s="284">
        <f>Stückliste!AD74</f>
        <v>0</v>
      </c>
      <c r="P21" s="283">
        <f>Stückliste!AH74</f>
        <v>0</v>
      </c>
      <c r="Q21" s="150">
        <f>Stückliste!AJ74</f>
        <v>0</v>
      </c>
      <c r="R21" s="150">
        <f>Stückliste!AL74</f>
        <v>0</v>
      </c>
      <c r="S21" s="150">
        <f>Stückliste!AN74</f>
        <v>0</v>
      </c>
      <c r="T21" s="150">
        <f>Stückliste!AP74</f>
        <v>0</v>
      </c>
      <c r="U21" s="150">
        <f>Stückliste!AR74</f>
        <v>0</v>
      </c>
      <c r="V21" s="150">
        <f>Stückliste!AT74</f>
        <v>0</v>
      </c>
      <c r="W21" s="284">
        <f>Stückliste!AV74</f>
        <v>0</v>
      </c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</row>
    <row r="22" spans="1:37" ht="18" customHeight="1">
      <c r="A22" s="151">
        <f t="shared" si="2"/>
        <v>0</v>
      </c>
      <c r="B22" s="281">
        <f t="shared" si="3"/>
        <v>0</v>
      </c>
      <c r="C22" s="151">
        <f t="shared" si="1"/>
        <v>0</v>
      </c>
      <c r="D22" s="212">
        <f>Stückliste!A75</f>
        <v>0</v>
      </c>
      <c r="E22" s="282">
        <f>Stückliste!D75</f>
        <v>0</v>
      </c>
      <c r="F22" s="283">
        <f>Stückliste!H75</f>
        <v>0</v>
      </c>
      <c r="G22" s="284">
        <f>Stückliste!L75</f>
        <v>0</v>
      </c>
      <c r="H22" s="283">
        <f>Stückliste!P75</f>
        <v>0</v>
      </c>
      <c r="I22" s="150">
        <f>Stückliste!R75</f>
        <v>0</v>
      </c>
      <c r="J22" s="150">
        <f>Stückliste!T75</f>
        <v>0</v>
      </c>
      <c r="K22" s="150">
        <f>Stückliste!V75</f>
        <v>0</v>
      </c>
      <c r="L22" s="150">
        <f>Stückliste!X75</f>
        <v>0</v>
      </c>
      <c r="M22" s="150">
        <f>Stückliste!Z75</f>
        <v>0</v>
      </c>
      <c r="N22" s="150">
        <f>Stückliste!AB75</f>
        <v>0</v>
      </c>
      <c r="O22" s="284">
        <f>Stückliste!AD75</f>
        <v>0</v>
      </c>
      <c r="P22" s="283">
        <f>Stückliste!AH75</f>
        <v>0</v>
      </c>
      <c r="Q22" s="150">
        <f>Stückliste!AJ75</f>
        <v>0</v>
      </c>
      <c r="R22" s="150">
        <f>Stückliste!AL75</f>
        <v>0</v>
      </c>
      <c r="S22" s="150">
        <f>Stückliste!AN75</f>
        <v>0</v>
      </c>
      <c r="T22" s="150">
        <f>Stückliste!AP75</f>
        <v>0</v>
      </c>
      <c r="U22" s="150">
        <f>Stückliste!AR75</f>
        <v>0</v>
      </c>
      <c r="V22" s="150">
        <f>Stückliste!AT75</f>
        <v>0</v>
      </c>
      <c r="W22" s="284">
        <f>Stückliste!AV75</f>
        <v>0</v>
      </c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</row>
    <row r="23" spans="1:37" ht="18" customHeight="1">
      <c r="A23" s="151">
        <f t="shared" si="2"/>
        <v>0</v>
      </c>
      <c r="B23" s="281">
        <f t="shared" si="3"/>
        <v>0</v>
      </c>
      <c r="C23" s="151">
        <f t="shared" si="1"/>
        <v>0</v>
      </c>
      <c r="D23" s="212">
        <f>Stückliste!A76</f>
        <v>0</v>
      </c>
      <c r="E23" s="282">
        <f>Stückliste!D76</f>
        <v>0</v>
      </c>
      <c r="F23" s="283">
        <f>Stückliste!H76</f>
        <v>0</v>
      </c>
      <c r="G23" s="284">
        <f>Stückliste!L76</f>
        <v>0</v>
      </c>
      <c r="H23" s="283">
        <f>Stückliste!P76</f>
        <v>0</v>
      </c>
      <c r="I23" s="150">
        <f>Stückliste!R76</f>
        <v>0</v>
      </c>
      <c r="J23" s="150">
        <f>Stückliste!T76</f>
        <v>0</v>
      </c>
      <c r="K23" s="150">
        <f>Stückliste!V76</f>
        <v>0</v>
      </c>
      <c r="L23" s="150">
        <f>Stückliste!X76</f>
        <v>0</v>
      </c>
      <c r="M23" s="150">
        <f>Stückliste!Z76</f>
        <v>0</v>
      </c>
      <c r="N23" s="150">
        <f>Stückliste!AB76</f>
        <v>0</v>
      </c>
      <c r="O23" s="284">
        <f>Stückliste!AD76</f>
        <v>0</v>
      </c>
      <c r="P23" s="283">
        <f>Stückliste!AH76</f>
        <v>0</v>
      </c>
      <c r="Q23" s="150">
        <f>Stückliste!AJ76</f>
        <v>0</v>
      </c>
      <c r="R23" s="150">
        <f>Stückliste!AL76</f>
        <v>0</v>
      </c>
      <c r="S23" s="150">
        <f>Stückliste!AN76</f>
        <v>0</v>
      </c>
      <c r="T23" s="150">
        <f>Stückliste!AP76</f>
        <v>0</v>
      </c>
      <c r="U23" s="150">
        <f>Stückliste!AR76</f>
        <v>0</v>
      </c>
      <c r="V23" s="150">
        <f>Stückliste!AT76</f>
        <v>0</v>
      </c>
      <c r="W23" s="284">
        <f>Stückliste!AV76</f>
        <v>0</v>
      </c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</row>
    <row r="24" spans="1:37" ht="18" customHeight="1">
      <c r="A24" s="151">
        <f t="shared" si="2"/>
        <v>0</v>
      </c>
      <c r="B24" s="281">
        <f t="shared" si="3"/>
        <v>0</v>
      </c>
      <c r="C24" s="151">
        <f t="shared" si="1"/>
        <v>0</v>
      </c>
      <c r="D24" s="212">
        <f>Stückliste!A77</f>
        <v>0</v>
      </c>
      <c r="E24" s="282">
        <f>Stückliste!D77</f>
        <v>0</v>
      </c>
      <c r="F24" s="283">
        <f>Stückliste!H77</f>
        <v>0</v>
      </c>
      <c r="G24" s="284">
        <f>Stückliste!L77</f>
        <v>0</v>
      </c>
      <c r="H24" s="283">
        <f>Stückliste!P77</f>
        <v>0</v>
      </c>
      <c r="I24" s="150">
        <f>Stückliste!R77</f>
        <v>0</v>
      </c>
      <c r="J24" s="150">
        <f>Stückliste!T77</f>
        <v>0</v>
      </c>
      <c r="K24" s="150">
        <f>Stückliste!V77</f>
        <v>0</v>
      </c>
      <c r="L24" s="150">
        <f>Stückliste!X77</f>
        <v>0</v>
      </c>
      <c r="M24" s="150">
        <f>Stückliste!Z77</f>
        <v>0</v>
      </c>
      <c r="N24" s="150">
        <f>Stückliste!AB77</f>
        <v>0</v>
      </c>
      <c r="O24" s="284">
        <f>Stückliste!AD77</f>
        <v>0</v>
      </c>
      <c r="P24" s="283">
        <f>Stückliste!AH77</f>
        <v>0</v>
      </c>
      <c r="Q24" s="150">
        <f>Stückliste!AJ77</f>
        <v>0</v>
      </c>
      <c r="R24" s="150">
        <f>Stückliste!AL77</f>
        <v>0</v>
      </c>
      <c r="S24" s="150">
        <f>Stückliste!AN77</f>
        <v>0</v>
      </c>
      <c r="T24" s="150">
        <f>Stückliste!AP77</f>
        <v>0</v>
      </c>
      <c r="U24" s="150">
        <f>Stückliste!AR77</f>
        <v>0</v>
      </c>
      <c r="V24" s="150">
        <f>Stückliste!AT77</f>
        <v>0</v>
      </c>
      <c r="W24" s="284">
        <f>Stückliste!AV77</f>
        <v>0</v>
      </c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</row>
    <row r="25" spans="1:37" ht="18" customHeight="1">
      <c r="A25" s="151">
        <f t="shared" si="2"/>
        <v>0</v>
      </c>
      <c r="B25" s="281">
        <f t="shared" si="3"/>
        <v>0</v>
      </c>
      <c r="C25" s="151">
        <f t="shared" si="1"/>
        <v>0</v>
      </c>
      <c r="D25" s="212">
        <f>Stückliste!A78</f>
        <v>0</v>
      </c>
      <c r="E25" s="282">
        <f>Stückliste!D78</f>
        <v>0</v>
      </c>
      <c r="F25" s="283">
        <f>Stückliste!H78</f>
        <v>0</v>
      </c>
      <c r="G25" s="284">
        <f>Stückliste!L78</f>
        <v>0</v>
      </c>
      <c r="H25" s="283">
        <f>Stückliste!P78</f>
        <v>0</v>
      </c>
      <c r="I25" s="150">
        <f>Stückliste!R78</f>
        <v>0</v>
      </c>
      <c r="J25" s="150">
        <f>Stückliste!T78</f>
        <v>0</v>
      </c>
      <c r="K25" s="150">
        <f>Stückliste!V78</f>
        <v>0</v>
      </c>
      <c r="L25" s="150">
        <f>Stückliste!X78</f>
        <v>0</v>
      </c>
      <c r="M25" s="150">
        <f>Stückliste!Z78</f>
        <v>0</v>
      </c>
      <c r="N25" s="150">
        <f>Stückliste!AB78</f>
        <v>0</v>
      </c>
      <c r="O25" s="284">
        <f>Stückliste!AD78</f>
        <v>0</v>
      </c>
      <c r="P25" s="283">
        <f>Stückliste!AH78</f>
        <v>0</v>
      </c>
      <c r="Q25" s="150">
        <f>Stückliste!AJ78</f>
        <v>0</v>
      </c>
      <c r="R25" s="150">
        <f>Stückliste!AL78</f>
        <v>0</v>
      </c>
      <c r="S25" s="150">
        <f>Stückliste!AN78</f>
        <v>0</v>
      </c>
      <c r="T25" s="150">
        <f>Stückliste!AP78</f>
        <v>0</v>
      </c>
      <c r="U25" s="150">
        <f>Stückliste!AR78</f>
        <v>0</v>
      </c>
      <c r="V25" s="150">
        <f>Stückliste!AT78</f>
        <v>0</v>
      </c>
      <c r="W25" s="284">
        <f>Stückliste!AV78</f>
        <v>0</v>
      </c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</row>
    <row r="26" spans="1:37" ht="18" customHeight="1">
      <c r="A26" s="151">
        <f t="shared" si="2"/>
        <v>0</v>
      </c>
      <c r="B26" s="281">
        <f t="shared" si="3"/>
        <v>0</v>
      </c>
      <c r="C26" s="151">
        <f t="shared" si="1"/>
        <v>0</v>
      </c>
      <c r="D26" s="212">
        <f>Stückliste!A79</f>
        <v>0</v>
      </c>
      <c r="E26" s="282">
        <f>Stückliste!D79</f>
        <v>0</v>
      </c>
      <c r="F26" s="283">
        <f>Stückliste!H79</f>
        <v>0</v>
      </c>
      <c r="G26" s="284">
        <f>Stückliste!L79</f>
        <v>0</v>
      </c>
      <c r="H26" s="283">
        <f>Stückliste!P79</f>
        <v>0</v>
      </c>
      <c r="I26" s="150">
        <f>Stückliste!R79</f>
        <v>0</v>
      </c>
      <c r="J26" s="150">
        <f>Stückliste!T79</f>
        <v>0</v>
      </c>
      <c r="K26" s="150">
        <f>Stückliste!V79</f>
        <v>0</v>
      </c>
      <c r="L26" s="150">
        <f>Stückliste!X79</f>
        <v>0</v>
      </c>
      <c r="M26" s="150">
        <f>Stückliste!Z79</f>
        <v>0</v>
      </c>
      <c r="N26" s="150">
        <f>Stückliste!AB79</f>
        <v>0</v>
      </c>
      <c r="O26" s="284">
        <f>Stückliste!AD79</f>
        <v>0</v>
      </c>
      <c r="P26" s="283">
        <f>Stückliste!AH79</f>
        <v>0</v>
      </c>
      <c r="Q26" s="150">
        <f>Stückliste!AJ79</f>
        <v>0</v>
      </c>
      <c r="R26" s="150">
        <f>Stückliste!AL79</f>
        <v>0</v>
      </c>
      <c r="S26" s="150">
        <f>Stückliste!AN79</f>
        <v>0</v>
      </c>
      <c r="T26" s="150">
        <f>Stückliste!AP79</f>
        <v>0</v>
      </c>
      <c r="U26" s="150">
        <f>Stückliste!AR79</f>
        <v>0</v>
      </c>
      <c r="V26" s="150">
        <f>Stückliste!AT79</f>
        <v>0</v>
      </c>
      <c r="W26" s="284">
        <f>Stückliste!AV79</f>
        <v>0</v>
      </c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</row>
    <row r="27" spans="1:37" ht="18" customHeight="1">
      <c r="A27" s="151">
        <f t="shared" si="2"/>
        <v>0</v>
      </c>
      <c r="B27" s="281">
        <f t="shared" si="3"/>
        <v>0</v>
      </c>
      <c r="C27" s="151">
        <f t="shared" si="1"/>
        <v>0</v>
      </c>
      <c r="D27" s="212">
        <f>Stückliste!A80</f>
        <v>0</v>
      </c>
      <c r="E27" s="282">
        <f>Stückliste!D80</f>
        <v>0</v>
      </c>
      <c r="F27" s="283">
        <f>Stückliste!H80</f>
        <v>0</v>
      </c>
      <c r="G27" s="284">
        <f>Stückliste!L80</f>
        <v>0</v>
      </c>
      <c r="H27" s="283">
        <f>Stückliste!P80</f>
        <v>0</v>
      </c>
      <c r="I27" s="150">
        <f>Stückliste!R80</f>
        <v>0</v>
      </c>
      <c r="J27" s="150">
        <f>Stückliste!T80</f>
        <v>0</v>
      </c>
      <c r="K27" s="150">
        <f>Stückliste!V80</f>
        <v>0</v>
      </c>
      <c r="L27" s="150">
        <f>Stückliste!X80</f>
        <v>0</v>
      </c>
      <c r="M27" s="150">
        <f>Stückliste!Z80</f>
        <v>0</v>
      </c>
      <c r="N27" s="150">
        <f>Stückliste!AB80</f>
        <v>0</v>
      </c>
      <c r="O27" s="284">
        <f>Stückliste!AD80</f>
        <v>0</v>
      </c>
      <c r="P27" s="283">
        <f>Stückliste!AH80</f>
        <v>0</v>
      </c>
      <c r="Q27" s="150">
        <f>Stückliste!AJ80</f>
        <v>0</v>
      </c>
      <c r="R27" s="150">
        <f>Stückliste!AL80</f>
        <v>0</v>
      </c>
      <c r="S27" s="150">
        <f>Stückliste!AN80</f>
        <v>0</v>
      </c>
      <c r="T27" s="150">
        <f>Stückliste!AP80</f>
        <v>0</v>
      </c>
      <c r="U27" s="150">
        <f>Stückliste!AR80</f>
        <v>0</v>
      </c>
      <c r="V27" s="150">
        <f>Stückliste!AT80</f>
        <v>0</v>
      </c>
      <c r="W27" s="284">
        <f>Stückliste!AV80</f>
        <v>0</v>
      </c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</row>
    <row r="28" spans="1:37" ht="18" customHeight="1">
      <c r="A28" s="151">
        <f t="shared" si="2"/>
        <v>0</v>
      </c>
      <c r="B28" s="281">
        <f t="shared" si="3"/>
        <v>0</v>
      </c>
      <c r="C28" s="151">
        <f t="shared" si="1"/>
        <v>0</v>
      </c>
      <c r="D28" s="212">
        <f>Stückliste!A81</f>
        <v>0</v>
      </c>
      <c r="E28" s="282">
        <f>Stückliste!D81</f>
        <v>0</v>
      </c>
      <c r="F28" s="283">
        <f>Stückliste!H81</f>
        <v>0</v>
      </c>
      <c r="G28" s="284">
        <f>Stückliste!L81</f>
        <v>0</v>
      </c>
      <c r="H28" s="283">
        <f>Stückliste!P81</f>
        <v>0</v>
      </c>
      <c r="I28" s="150">
        <f>Stückliste!R81</f>
        <v>0</v>
      </c>
      <c r="J28" s="150">
        <f>Stückliste!T81</f>
        <v>0</v>
      </c>
      <c r="K28" s="150">
        <f>Stückliste!V81</f>
        <v>0</v>
      </c>
      <c r="L28" s="150">
        <f>Stückliste!X81</f>
        <v>0</v>
      </c>
      <c r="M28" s="150">
        <f>Stückliste!Z81</f>
        <v>0</v>
      </c>
      <c r="N28" s="150">
        <f>Stückliste!AB81</f>
        <v>0</v>
      </c>
      <c r="O28" s="284">
        <f>Stückliste!AD81</f>
        <v>0</v>
      </c>
      <c r="P28" s="283">
        <f>Stückliste!AH81</f>
        <v>0</v>
      </c>
      <c r="Q28" s="150">
        <f>Stückliste!AJ81</f>
        <v>0</v>
      </c>
      <c r="R28" s="150">
        <f>Stückliste!AL81</f>
        <v>0</v>
      </c>
      <c r="S28" s="150">
        <f>Stückliste!AN81</f>
        <v>0</v>
      </c>
      <c r="T28" s="150">
        <f>Stückliste!AP81</f>
        <v>0</v>
      </c>
      <c r="U28" s="150">
        <f>Stückliste!AR81</f>
        <v>0</v>
      </c>
      <c r="V28" s="150">
        <f>Stückliste!AT81</f>
        <v>0</v>
      </c>
      <c r="W28" s="284">
        <f>Stückliste!AV81</f>
        <v>0</v>
      </c>
      <c r="X28" s="144"/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  <c r="AI28" s="144"/>
      <c r="AJ28" s="144"/>
      <c r="AK28" s="144"/>
    </row>
    <row r="29" spans="1:37" ht="18" customHeight="1">
      <c r="A29" s="151">
        <f t="shared" si="2"/>
        <v>0</v>
      </c>
      <c r="B29" s="281">
        <f t="shared" si="3"/>
        <v>0</v>
      </c>
      <c r="C29" s="151">
        <f t="shared" si="1"/>
        <v>0</v>
      </c>
      <c r="D29" s="212">
        <f>Stückliste!A82</f>
        <v>0</v>
      </c>
      <c r="E29" s="282">
        <f>Stückliste!D82</f>
        <v>0</v>
      </c>
      <c r="F29" s="283">
        <f>Stückliste!H82</f>
        <v>0</v>
      </c>
      <c r="G29" s="284">
        <f>Stückliste!L82</f>
        <v>0</v>
      </c>
      <c r="H29" s="283">
        <f>Stückliste!P82</f>
        <v>0</v>
      </c>
      <c r="I29" s="150">
        <f>Stückliste!R82</f>
        <v>0</v>
      </c>
      <c r="J29" s="150">
        <f>Stückliste!T82</f>
        <v>0</v>
      </c>
      <c r="K29" s="150">
        <f>Stückliste!V82</f>
        <v>0</v>
      </c>
      <c r="L29" s="150">
        <f>Stückliste!X82</f>
        <v>0</v>
      </c>
      <c r="M29" s="150">
        <f>Stückliste!Z82</f>
        <v>0</v>
      </c>
      <c r="N29" s="150">
        <f>Stückliste!AB82</f>
        <v>0</v>
      </c>
      <c r="O29" s="284">
        <f>Stückliste!AD82</f>
        <v>0</v>
      </c>
      <c r="P29" s="283">
        <f>Stückliste!AH82</f>
        <v>0</v>
      </c>
      <c r="Q29" s="150">
        <f>Stückliste!AJ82</f>
        <v>0</v>
      </c>
      <c r="R29" s="150">
        <f>Stückliste!AL82</f>
        <v>0</v>
      </c>
      <c r="S29" s="150">
        <f>Stückliste!AN82</f>
        <v>0</v>
      </c>
      <c r="T29" s="150">
        <f>Stückliste!AP82</f>
        <v>0</v>
      </c>
      <c r="U29" s="150">
        <f>Stückliste!AR82</f>
        <v>0</v>
      </c>
      <c r="V29" s="150">
        <f>Stückliste!AT82</f>
        <v>0</v>
      </c>
      <c r="W29" s="284">
        <f>Stückliste!AV82</f>
        <v>0</v>
      </c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</row>
    <row r="30" spans="1:37" ht="18" customHeight="1">
      <c r="A30" s="151">
        <f t="shared" si="2"/>
        <v>0</v>
      </c>
      <c r="B30" s="281">
        <f t="shared" si="3"/>
        <v>0</v>
      </c>
      <c r="C30" s="151">
        <f t="shared" si="1"/>
        <v>0</v>
      </c>
      <c r="D30" s="212">
        <f>Stückliste!A83</f>
        <v>0</v>
      </c>
      <c r="E30" s="282">
        <f>Stückliste!D83</f>
        <v>0</v>
      </c>
      <c r="F30" s="283">
        <f>Stückliste!H83</f>
        <v>0</v>
      </c>
      <c r="G30" s="284">
        <f>Stückliste!L83</f>
        <v>0</v>
      </c>
      <c r="H30" s="283">
        <f>Stückliste!P83</f>
        <v>0</v>
      </c>
      <c r="I30" s="150">
        <f>Stückliste!R83</f>
        <v>0</v>
      </c>
      <c r="J30" s="150">
        <f>Stückliste!T83</f>
        <v>0</v>
      </c>
      <c r="K30" s="150">
        <f>Stückliste!V83</f>
        <v>0</v>
      </c>
      <c r="L30" s="150">
        <f>Stückliste!X83</f>
        <v>0</v>
      </c>
      <c r="M30" s="150">
        <f>Stückliste!Z83</f>
        <v>0</v>
      </c>
      <c r="N30" s="150">
        <f>Stückliste!AB83</f>
        <v>0</v>
      </c>
      <c r="O30" s="284">
        <f>Stückliste!AD83</f>
        <v>0</v>
      </c>
      <c r="P30" s="283">
        <f>Stückliste!AH83</f>
        <v>0</v>
      </c>
      <c r="Q30" s="150">
        <f>Stückliste!AJ83</f>
        <v>0</v>
      </c>
      <c r="R30" s="150">
        <f>Stückliste!AL83</f>
        <v>0</v>
      </c>
      <c r="S30" s="150">
        <f>Stückliste!AN83</f>
        <v>0</v>
      </c>
      <c r="T30" s="150">
        <f>Stückliste!AP83</f>
        <v>0</v>
      </c>
      <c r="U30" s="150">
        <f>Stückliste!AR83</f>
        <v>0</v>
      </c>
      <c r="V30" s="150">
        <f>Stückliste!AT83</f>
        <v>0</v>
      </c>
      <c r="W30" s="284">
        <f>Stückliste!AV83</f>
        <v>0</v>
      </c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</row>
    <row r="31" spans="1:37" ht="18" customHeight="1">
      <c r="A31" s="151">
        <f t="shared" si="2"/>
        <v>0</v>
      </c>
      <c r="B31" s="281">
        <f t="shared" si="3"/>
        <v>0</v>
      </c>
      <c r="C31" s="151">
        <f t="shared" si="1"/>
        <v>0</v>
      </c>
      <c r="D31" s="212">
        <f>Stückliste!A84</f>
        <v>0</v>
      </c>
      <c r="E31" s="282">
        <f>Stückliste!D84</f>
        <v>0</v>
      </c>
      <c r="F31" s="283">
        <f>Stückliste!H84</f>
        <v>0</v>
      </c>
      <c r="G31" s="284">
        <f>Stückliste!L84</f>
        <v>0</v>
      </c>
      <c r="H31" s="283">
        <f>Stückliste!P84</f>
        <v>0</v>
      </c>
      <c r="I31" s="150">
        <f>Stückliste!R84</f>
        <v>0</v>
      </c>
      <c r="J31" s="150">
        <f>Stückliste!T84</f>
        <v>0</v>
      </c>
      <c r="K31" s="150">
        <f>Stückliste!V84</f>
        <v>0</v>
      </c>
      <c r="L31" s="150">
        <f>Stückliste!X84</f>
        <v>0</v>
      </c>
      <c r="M31" s="150">
        <f>Stückliste!Z84</f>
        <v>0</v>
      </c>
      <c r="N31" s="150">
        <f>Stückliste!AB84</f>
        <v>0</v>
      </c>
      <c r="O31" s="284">
        <f>Stückliste!AD84</f>
        <v>0</v>
      </c>
      <c r="P31" s="283">
        <f>Stückliste!AH84</f>
        <v>0</v>
      </c>
      <c r="Q31" s="150">
        <f>Stückliste!AJ84</f>
        <v>0</v>
      </c>
      <c r="R31" s="150">
        <f>Stückliste!AL84</f>
        <v>0</v>
      </c>
      <c r="S31" s="150">
        <f>Stückliste!AN84</f>
        <v>0</v>
      </c>
      <c r="T31" s="150">
        <f>Stückliste!AP84</f>
        <v>0</v>
      </c>
      <c r="U31" s="150">
        <f>Stückliste!AR84</f>
        <v>0</v>
      </c>
      <c r="V31" s="150">
        <f>Stückliste!AT84</f>
        <v>0</v>
      </c>
      <c r="W31" s="284">
        <f>Stückliste!AV84</f>
        <v>0</v>
      </c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</row>
    <row r="32" spans="1:37" ht="18" customHeight="1">
      <c r="A32" s="151">
        <f t="shared" si="2"/>
        <v>0</v>
      </c>
      <c r="B32" s="281">
        <f t="shared" si="3"/>
        <v>0</v>
      </c>
      <c r="C32" s="151">
        <f t="shared" si="1"/>
        <v>0</v>
      </c>
      <c r="D32" s="212">
        <f>Stückliste!A85</f>
        <v>0</v>
      </c>
      <c r="E32" s="282">
        <f>Stückliste!D85</f>
        <v>0</v>
      </c>
      <c r="F32" s="283">
        <f>Stückliste!H85</f>
        <v>0</v>
      </c>
      <c r="G32" s="284">
        <f>Stückliste!L85</f>
        <v>0</v>
      </c>
      <c r="H32" s="283">
        <f>Stückliste!P85</f>
        <v>0</v>
      </c>
      <c r="I32" s="150">
        <f>Stückliste!R85</f>
        <v>0</v>
      </c>
      <c r="J32" s="150">
        <f>Stückliste!T85</f>
        <v>0</v>
      </c>
      <c r="K32" s="150">
        <f>Stückliste!V85</f>
        <v>0</v>
      </c>
      <c r="L32" s="150">
        <f>Stückliste!X85</f>
        <v>0</v>
      </c>
      <c r="M32" s="150">
        <f>Stückliste!Z85</f>
        <v>0</v>
      </c>
      <c r="N32" s="150">
        <f>Stückliste!AB85</f>
        <v>0</v>
      </c>
      <c r="O32" s="284">
        <f>Stückliste!AD85</f>
        <v>0</v>
      </c>
      <c r="P32" s="283">
        <f>Stückliste!AH85</f>
        <v>0</v>
      </c>
      <c r="Q32" s="150">
        <f>Stückliste!AJ85</f>
        <v>0</v>
      </c>
      <c r="R32" s="150">
        <f>Stückliste!AL85</f>
        <v>0</v>
      </c>
      <c r="S32" s="150">
        <f>Stückliste!AN85</f>
        <v>0</v>
      </c>
      <c r="T32" s="150">
        <f>Stückliste!AP85</f>
        <v>0</v>
      </c>
      <c r="U32" s="150">
        <f>Stückliste!AR85</f>
        <v>0</v>
      </c>
      <c r="V32" s="150">
        <f>Stückliste!AT85</f>
        <v>0</v>
      </c>
      <c r="W32" s="284">
        <f>Stückliste!AV85</f>
        <v>0</v>
      </c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</row>
    <row r="33" spans="1:37" ht="18" customHeight="1">
      <c r="A33" s="151">
        <f t="shared" si="2"/>
        <v>0</v>
      </c>
      <c r="B33" s="281">
        <f t="shared" si="3"/>
        <v>0</v>
      </c>
      <c r="C33" s="151">
        <f t="shared" si="1"/>
        <v>0</v>
      </c>
      <c r="D33" s="212">
        <f>Stückliste!A86</f>
        <v>0</v>
      </c>
      <c r="E33" s="282">
        <f>Stückliste!D86</f>
        <v>0</v>
      </c>
      <c r="F33" s="283">
        <f>Stückliste!H86</f>
        <v>0</v>
      </c>
      <c r="G33" s="284">
        <f>Stückliste!L86</f>
        <v>0</v>
      </c>
      <c r="H33" s="283">
        <f>Stückliste!P86</f>
        <v>0</v>
      </c>
      <c r="I33" s="150">
        <f>Stückliste!R86</f>
        <v>0</v>
      </c>
      <c r="J33" s="150">
        <f>Stückliste!T86</f>
        <v>0</v>
      </c>
      <c r="K33" s="150">
        <f>Stückliste!V86</f>
        <v>0</v>
      </c>
      <c r="L33" s="150">
        <f>Stückliste!X86</f>
        <v>0</v>
      </c>
      <c r="M33" s="150">
        <f>Stückliste!Z86</f>
        <v>0</v>
      </c>
      <c r="N33" s="150">
        <f>Stückliste!AB86</f>
        <v>0</v>
      </c>
      <c r="O33" s="284">
        <f>Stückliste!AD86</f>
        <v>0</v>
      </c>
      <c r="P33" s="283">
        <f>Stückliste!AH86</f>
        <v>0</v>
      </c>
      <c r="Q33" s="150">
        <f>Stückliste!AJ86</f>
        <v>0</v>
      </c>
      <c r="R33" s="150">
        <f>Stückliste!AL86</f>
        <v>0</v>
      </c>
      <c r="S33" s="150">
        <f>Stückliste!AN86</f>
        <v>0</v>
      </c>
      <c r="T33" s="150">
        <f>Stückliste!AP86</f>
        <v>0</v>
      </c>
      <c r="U33" s="150">
        <f>Stückliste!AR86</f>
        <v>0</v>
      </c>
      <c r="V33" s="150">
        <f>Stückliste!AT86</f>
        <v>0</v>
      </c>
      <c r="W33" s="284">
        <f>Stückliste!AV86</f>
        <v>0</v>
      </c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</row>
    <row r="34" spans="1:37" ht="18" customHeight="1">
      <c r="A34" s="151">
        <f t="shared" si="2"/>
        <v>0</v>
      </c>
      <c r="B34" s="281">
        <f t="shared" si="3"/>
        <v>0</v>
      </c>
      <c r="C34" s="151">
        <f t="shared" si="1"/>
        <v>0</v>
      </c>
      <c r="D34" s="212">
        <f>Stückliste!A87</f>
        <v>0</v>
      </c>
      <c r="E34" s="282">
        <f>Stückliste!D87</f>
        <v>0</v>
      </c>
      <c r="F34" s="283">
        <f>Stückliste!H87</f>
        <v>0</v>
      </c>
      <c r="G34" s="284">
        <f>Stückliste!L87</f>
        <v>0</v>
      </c>
      <c r="H34" s="283">
        <f>Stückliste!P87</f>
        <v>0</v>
      </c>
      <c r="I34" s="150">
        <f>Stückliste!R87</f>
        <v>0</v>
      </c>
      <c r="J34" s="150">
        <f>Stückliste!T87</f>
        <v>0</v>
      </c>
      <c r="K34" s="150">
        <f>Stückliste!V87</f>
        <v>0</v>
      </c>
      <c r="L34" s="150">
        <f>Stückliste!X87</f>
        <v>0</v>
      </c>
      <c r="M34" s="150">
        <f>Stückliste!Z87</f>
        <v>0</v>
      </c>
      <c r="N34" s="150">
        <f>Stückliste!AB87</f>
        <v>0</v>
      </c>
      <c r="O34" s="284">
        <f>Stückliste!AD87</f>
        <v>0</v>
      </c>
      <c r="P34" s="283">
        <f>Stückliste!AH87</f>
        <v>0</v>
      </c>
      <c r="Q34" s="150">
        <f>Stückliste!AJ87</f>
        <v>0</v>
      </c>
      <c r="R34" s="150">
        <f>Stückliste!AL87</f>
        <v>0</v>
      </c>
      <c r="S34" s="150">
        <f>Stückliste!AN87</f>
        <v>0</v>
      </c>
      <c r="T34" s="150">
        <f>Stückliste!AP87</f>
        <v>0</v>
      </c>
      <c r="U34" s="150">
        <f>Stückliste!AR87</f>
        <v>0</v>
      </c>
      <c r="V34" s="150">
        <f>Stückliste!AT87</f>
        <v>0</v>
      </c>
      <c r="W34" s="284">
        <f>Stückliste!AV87</f>
        <v>0</v>
      </c>
      <c r="X34" s="144"/>
      <c r="Y34" s="144"/>
      <c r="Z34" s="144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44"/>
    </row>
    <row r="35" spans="1:37" ht="18" customHeight="1">
      <c r="A35" s="151">
        <f t="shared" si="2"/>
        <v>0</v>
      </c>
      <c r="B35" s="281">
        <f t="shared" si="3"/>
        <v>0</v>
      </c>
      <c r="C35" s="151">
        <f t="shared" si="1"/>
        <v>0</v>
      </c>
      <c r="D35" s="212">
        <f>Stückliste!A88</f>
        <v>0</v>
      </c>
      <c r="E35" s="282">
        <f>Stückliste!D88</f>
        <v>0</v>
      </c>
      <c r="F35" s="283">
        <f>Stückliste!H88</f>
        <v>0</v>
      </c>
      <c r="G35" s="284">
        <f>Stückliste!L88</f>
        <v>0</v>
      </c>
      <c r="H35" s="283">
        <f>Stückliste!P88</f>
        <v>0</v>
      </c>
      <c r="I35" s="150">
        <f>Stückliste!R88</f>
        <v>0</v>
      </c>
      <c r="J35" s="150">
        <f>Stückliste!T88</f>
        <v>0</v>
      </c>
      <c r="K35" s="150">
        <f>Stückliste!V88</f>
        <v>0</v>
      </c>
      <c r="L35" s="150">
        <f>Stückliste!X88</f>
        <v>0</v>
      </c>
      <c r="M35" s="150">
        <f>Stückliste!Z88</f>
        <v>0</v>
      </c>
      <c r="N35" s="150">
        <f>Stückliste!AB88</f>
        <v>0</v>
      </c>
      <c r="O35" s="284">
        <f>Stückliste!AD88</f>
        <v>0</v>
      </c>
      <c r="P35" s="283">
        <f>Stückliste!AH88</f>
        <v>0</v>
      </c>
      <c r="Q35" s="150">
        <f>Stückliste!AJ88</f>
        <v>0</v>
      </c>
      <c r="R35" s="150">
        <f>Stückliste!AL88</f>
        <v>0</v>
      </c>
      <c r="S35" s="150">
        <f>Stückliste!AN88</f>
        <v>0</v>
      </c>
      <c r="T35" s="150">
        <f>Stückliste!AP88</f>
        <v>0</v>
      </c>
      <c r="U35" s="150">
        <f>Stückliste!AR88</f>
        <v>0</v>
      </c>
      <c r="V35" s="150">
        <f>Stückliste!AT88</f>
        <v>0</v>
      </c>
      <c r="W35" s="284">
        <f>Stückliste!AV88</f>
        <v>0</v>
      </c>
      <c r="X35" s="144"/>
      <c r="Y35" s="144"/>
      <c r="Z35" s="144"/>
      <c r="AA35" s="144"/>
      <c r="AB35" s="144"/>
      <c r="AC35" s="144"/>
      <c r="AD35" s="144"/>
      <c r="AE35" s="144"/>
      <c r="AF35" s="144"/>
      <c r="AG35" s="144"/>
      <c r="AH35" s="144"/>
      <c r="AI35" s="144"/>
      <c r="AJ35" s="144"/>
      <c r="AK35" s="144"/>
    </row>
    <row r="36" spans="1:37" ht="18" customHeight="1">
      <c r="A36" s="151">
        <f t="shared" si="2"/>
        <v>0</v>
      </c>
      <c r="B36" s="281">
        <f t="shared" si="3"/>
        <v>0</v>
      </c>
      <c r="C36" s="151">
        <f t="shared" si="1"/>
        <v>0</v>
      </c>
      <c r="D36" s="212">
        <f>Stückliste!A89</f>
        <v>0</v>
      </c>
      <c r="E36" s="282">
        <f>Stückliste!D89</f>
        <v>0</v>
      </c>
      <c r="F36" s="283">
        <f>Stückliste!H89</f>
        <v>0</v>
      </c>
      <c r="G36" s="284">
        <f>Stückliste!L89</f>
        <v>0</v>
      </c>
      <c r="H36" s="283">
        <f>Stückliste!P89</f>
        <v>0</v>
      </c>
      <c r="I36" s="150">
        <f>Stückliste!R89</f>
        <v>0</v>
      </c>
      <c r="J36" s="150">
        <f>Stückliste!T89</f>
        <v>0</v>
      </c>
      <c r="K36" s="150">
        <f>Stückliste!V89</f>
        <v>0</v>
      </c>
      <c r="L36" s="150">
        <f>Stückliste!X89</f>
        <v>0</v>
      </c>
      <c r="M36" s="150">
        <f>Stückliste!Z89</f>
        <v>0</v>
      </c>
      <c r="N36" s="150">
        <f>Stückliste!AB89</f>
        <v>0</v>
      </c>
      <c r="O36" s="284">
        <f>Stückliste!AD89</f>
        <v>0</v>
      </c>
      <c r="P36" s="283">
        <f>Stückliste!AH89</f>
        <v>0</v>
      </c>
      <c r="Q36" s="150">
        <f>Stückliste!AJ89</f>
        <v>0</v>
      </c>
      <c r="R36" s="150">
        <f>Stückliste!AL89</f>
        <v>0</v>
      </c>
      <c r="S36" s="150">
        <f>Stückliste!AN89</f>
        <v>0</v>
      </c>
      <c r="T36" s="150">
        <f>Stückliste!AP89</f>
        <v>0</v>
      </c>
      <c r="U36" s="150">
        <f>Stückliste!AR89</f>
        <v>0</v>
      </c>
      <c r="V36" s="150">
        <f>Stückliste!AT89</f>
        <v>0</v>
      </c>
      <c r="W36" s="284">
        <f>Stückliste!AV89</f>
        <v>0</v>
      </c>
      <c r="X36" s="144"/>
      <c r="Y36" s="144"/>
      <c r="Z36" s="144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44"/>
    </row>
    <row r="37" spans="1:37" ht="18" customHeight="1">
      <c r="A37" s="151">
        <f t="shared" si="2"/>
        <v>0</v>
      </c>
      <c r="B37" s="281">
        <f t="shared" si="3"/>
        <v>0</v>
      </c>
      <c r="C37" s="151">
        <f t="shared" si="1"/>
        <v>0</v>
      </c>
      <c r="D37" s="212">
        <f>Stückliste!A90</f>
        <v>0</v>
      </c>
      <c r="E37" s="282">
        <f>Stückliste!D90</f>
        <v>0</v>
      </c>
      <c r="F37" s="283">
        <f>Stückliste!H90</f>
        <v>0</v>
      </c>
      <c r="G37" s="284">
        <f>Stückliste!L90</f>
        <v>0</v>
      </c>
      <c r="H37" s="283">
        <f>Stückliste!P90</f>
        <v>0</v>
      </c>
      <c r="I37" s="150">
        <f>Stückliste!R90</f>
        <v>0</v>
      </c>
      <c r="J37" s="150">
        <f>Stückliste!T90</f>
        <v>0</v>
      </c>
      <c r="K37" s="150">
        <f>Stückliste!V90</f>
        <v>0</v>
      </c>
      <c r="L37" s="150">
        <f>Stückliste!X90</f>
        <v>0</v>
      </c>
      <c r="M37" s="150">
        <f>Stückliste!Z90</f>
        <v>0</v>
      </c>
      <c r="N37" s="150">
        <f>Stückliste!AB90</f>
        <v>0</v>
      </c>
      <c r="O37" s="284">
        <f>Stückliste!AD90</f>
        <v>0</v>
      </c>
      <c r="P37" s="283">
        <f>Stückliste!AH90</f>
        <v>0</v>
      </c>
      <c r="Q37" s="150">
        <f>Stückliste!AJ90</f>
        <v>0</v>
      </c>
      <c r="R37" s="150">
        <f>Stückliste!AL90</f>
        <v>0</v>
      </c>
      <c r="S37" s="150">
        <f>Stückliste!AN90</f>
        <v>0</v>
      </c>
      <c r="T37" s="150">
        <f>Stückliste!AP90</f>
        <v>0</v>
      </c>
      <c r="U37" s="150">
        <f>Stückliste!AR90</f>
        <v>0</v>
      </c>
      <c r="V37" s="150">
        <f>Stückliste!AT90</f>
        <v>0</v>
      </c>
      <c r="W37" s="284">
        <f>Stückliste!AV90</f>
        <v>0</v>
      </c>
      <c r="X37" s="144"/>
      <c r="Y37" s="144"/>
      <c r="Z37" s="144"/>
      <c r="AA37" s="144"/>
      <c r="AB37" s="144"/>
      <c r="AC37" s="144"/>
      <c r="AD37" s="144"/>
      <c r="AE37" s="144"/>
      <c r="AF37" s="144"/>
      <c r="AG37" s="144"/>
      <c r="AH37" s="144"/>
      <c r="AI37" s="144"/>
      <c r="AJ37" s="144"/>
      <c r="AK37" s="144"/>
    </row>
    <row r="38" spans="1:37" ht="18" customHeight="1">
      <c r="A38" s="151">
        <f t="shared" si="2"/>
        <v>0</v>
      </c>
      <c r="B38" s="281">
        <f t="shared" si="3"/>
        <v>0</v>
      </c>
      <c r="C38" s="151">
        <f t="shared" si="1"/>
        <v>0</v>
      </c>
      <c r="D38" s="212">
        <f>Stückliste!A91</f>
        <v>0</v>
      </c>
      <c r="E38" s="282">
        <f>Stückliste!D91</f>
        <v>0</v>
      </c>
      <c r="F38" s="283">
        <f>Stückliste!H91</f>
        <v>0</v>
      </c>
      <c r="G38" s="284">
        <f>Stückliste!L91</f>
        <v>0</v>
      </c>
      <c r="H38" s="283">
        <f>Stückliste!P91</f>
        <v>0</v>
      </c>
      <c r="I38" s="150">
        <f>Stückliste!R91</f>
        <v>0</v>
      </c>
      <c r="J38" s="150">
        <f>Stückliste!T91</f>
        <v>0</v>
      </c>
      <c r="K38" s="150">
        <f>Stückliste!V91</f>
        <v>0</v>
      </c>
      <c r="L38" s="150">
        <f>Stückliste!X91</f>
        <v>0</v>
      </c>
      <c r="M38" s="150">
        <f>Stückliste!Z91</f>
        <v>0</v>
      </c>
      <c r="N38" s="150">
        <f>Stückliste!AB91</f>
        <v>0</v>
      </c>
      <c r="O38" s="284">
        <f>Stückliste!AD91</f>
        <v>0</v>
      </c>
      <c r="P38" s="283">
        <f>Stückliste!AH91</f>
        <v>0</v>
      </c>
      <c r="Q38" s="150">
        <f>Stückliste!AJ91</f>
        <v>0</v>
      </c>
      <c r="R38" s="150">
        <f>Stückliste!AL91</f>
        <v>0</v>
      </c>
      <c r="S38" s="150">
        <f>Stückliste!AN91</f>
        <v>0</v>
      </c>
      <c r="T38" s="150">
        <f>Stückliste!AP91</f>
        <v>0</v>
      </c>
      <c r="U38" s="150">
        <f>Stückliste!AR91</f>
        <v>0</v>
      </c>
      <c r="V38" s="150">
        <f>Stückliste!AT91</f>
        <v>0</v>
      </c>
      <c r="W38" s="284">
        <f>Stückliste!AV91</f>
        <v>0</v>
      </c>
      <c r="X38" s="144"/>
      <c r="Y38" s="144"/>
      <c r="Z38" s="144"/>
      <c r="AA38" s="144"/>
      <c r="AB38" s="144"/>
      <c r="AC38" s="144"/>
      <c r="AD38" s="144"/>
      <c r="AE38" s="144"/>
      <c r="AF38" s="144"/>
      <c r="AG38" s="144"/>
      <c r="AH38" s="144"/>
      <c r="AI38" s="144"/>
      <c r="AJ38" s="144"/>
      <c r="AK38" s="144"/>
    </row>
    <row r="39" spans="1:37" ht="18" customHeight="1">
      <c r="A39" s="151">
        <f t="shared" si="2"/>
        <v>0</v>
      </c>
      <c r="B39" s="281">
        <f t="shared" si="3"/>
        <v>0</v>
      </c>
      <c r="C39" s="151">
        <f t="shared" si="1"/>
        <v>0</v>
      </c>
      <c r="D39" s="212">
        <f>Stückliste!A92</f>
        <v>0</v>
      </c>
      <c r="E39" s="282">
        <f>Stückliste!D92</f>
        <v>0</v>
      </c>
      <c r="F39" s="283">
        <f>Stückliste!H92</f>
        <v>0</v>
      </c>
      <c r="G39" s="284">
        <f>Stückliste!L92</f>
        <v>0</v>
      </c>
      <c r="H39" s="283">
        <f>Stückliste!P92</f>
        <v>0</v>
      </c>
      <c r="I39" s="150">
        <f>Stückliste!R92</f>
        <v>0</v>
      </c>
      <c r="J39" s="150">
        <f>Stückliste!T92</f>
        <v>0</v>
      </c>
      <c r="K39" s="150">
        <f>Stückliste!V92</f>
        <v>0</v>
      </c>
      <c r="L39" s="150">
        <f>Stückliste!X92</f>
        <v>0</v>
      </c>
      <c r="M39" s="150">
        <f>Stückliste!Z92</f>
        <v>0</v>
      </c>
      <c r="N39" s="150">
        <f>Stückliste!AB92</f>
        <v>0</v>
      </c>
      <c r="O39" s="284">
        <f>Stückliste!AD92</f>
        <v>0</v>
      </c>
      <c r="P39" s="283">
        <f>Stückliste!AH92</f>
        <v>0</v>
      </c>
      <c r="Q39" s="150">
        <f>Stückliste!AJ92</f>
        <v>0</v>
      </c>
      <c r="R39" s="150">
        <f>Stückliste!AL92</f>
        <v>0</v>
      </c>
      <c r="S39" s="150">
        <f>Stückliste!AN92</f>
        <v>0</v>
      </c>
      <c r="T39" s="150">
        <f>Stückliste!AP92</f>
        <v>0</v>
      </c>
      <c r="U39" s="150">
        <f>Stückliste!AR92</f>
        <v>0</v>
      </c>
      <c r="V39" s="150">
        <f>Stückliste!AT92</f>
        <v>0</v>
      </c>
      <c r="W39" s="284">
        <f>Stückliste!AV92</f>
        <v>0</v>
      </c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</row>
    <row r="40" spans="1:37" ht="18" customHeight="1">
      <c r="A40" s="151">
        <f t="shared" si="2"/>
        <v>0</v>
      </c>
      <c r="B40" s="281">
        <f t="shared" si="3"/>
        <v>0</v>
      </c>
      <c r="C40" s="151">
        <f t="shared" si="1"/>
        <v>0</v>
      </c>
      <c r="D40" s="212">
        <f>Stückliste!A93</f>
        <v>0</v>
      </c>
      <c r="E40" s="282">
        <f>Stückliste!D93</f>
        <v>0</v>
      </c>
      <c r="F40" s="283">
        <f>Stückliste!H93</f>
        <v>0</v>
      </c>
      <c r="G40" s="284">
        <f>Stückliste!L93</f>
        <v>0</v>
      </c>
      <c r="H40" s="283">
        <f>Stückliste!P93</f>
        <v>0</v>
      </c>
      <c r="I40" s="150">
        <f>Stückliste!R93</f>
        <v>0</v>
      </c>
      <c r="J40" s="150">
        <f>Stückliste!T93</f>
        <v>0</v>
      </c>
      <c r="K40" s="150">
        <f>Stückliste!V93</f>
        <v>0</v>
      </c>
      <c r="L40" s="150">
        <f>Stückliste!X93</f>
        <v>0</v>
      </c>
      <c r="M40" s="150">
        <f>Stückliste!Z93</f>
        <v>0</v>
      </c>
      <c r="N40" s="150">
        <f>Stückliste!AB93</f>
        <v>0</v>
      </c>
      <c r="O40" s="284">
        <f>Stückliste!AD93</f>
        <v>0</v>
      </c>
      <c r="P40" s="283">
        <f>Stückliste!AH93</f>
        <v>0</v>
      </c>
      <c r="Q40" s="150">
        <f>Stückliste!AJ93</f>
        <v>0</v>
      </c>
      <c r="R40" s="150">
        <f>Stückliste!AL93</f>
        <v>0</v>
      </c>
      <c r="S40" s="150">
        <f>Stückliste!AN93</f>
        <v>0</v>
      </c>
      <c r="T40" s="150">
        <f>Stückliste!AP93</f>
        <v>0</v>
      </c>
      <c r="U40" s="150">
        <f>Stückliste!AR93</f>
        <v>0</v>
      </c>
      <c r="V40" s="150">
        <f>Stückliste!AT93</f>
        <v>0</v>
      </c>
      <c r="W40" s="284">
        <f>Stückliste!AV93</f>
        <v>0</v>
      </c>
      <c r="X40" s="144"/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</row>
    <row r="41" spans="1:37" ht="18" customHeight="1">
      <c r="A41" s="151">
        <f t="shared" si="2"/>
        <v>0</v>
      </c>
      <c r="B41" s="281">
        <f t="shared" si="3"/>
        <v>0</v>
      </c>
      <c r="C41" s="151">
        <f t="shared" si="1"/>
        <v>0</v>
      </c>
      <c r="D41" s="212">
        <f>Stückliste!A98</f>
        <v>0</v>
      </c>
      <c r="E41" s="282">
        <f>Stückliste!D98</f>
        <v>0</v>
      </c>
      <c r="F41" s="283">
        <f>Stückliste!H98</f>
        <v>0</v>
      </c>
      <c r="G41" s="284">
        <f>Stückliste!L98</f>
        <v>0</v>
      </c>
      <c r="H41" s="283">
        <f>Stückliste!P98</f>
        <v>0</v>
      </c>
      <c r="I41" s="150">
        <f>Stückliste!R98</f>
        <v>0</v>
      </c>
      <c r="J41" s="150">
        <f>Stückliste!T98</f>
        <v>0</v>
      </c>
      <c r="K41" s="150">
        <f>Stückliste!V98</f>
        <v>0</v>
      </c>
      <c r="L41" s="150">
        <f>Stückliste!X98</f>
        <v>0</v>
      </c>
      <c r="M41" s="150">
        <f>Stückliste!Z98</f>
        <v>0</v>
      </c>
      <c r="N41" s="150">
        <f>Stückliste!AB98</f>
        <v>0</v>
      </c>
      <c r="O41" s="284">
        <f>Stückliste!AD98</f>
        <v>0</v>
      </c>
      <c r="P41" s="283">
        <f>Stückliste!AH98</f>
        <v>0</v>
      </c>
      <c r="Q41" s="150">
        <f>Stückliste!AJ98</f>
        <v>0</v>
      </c>
      <c r="R41" s="150">
        <f>Stückliste!AL98</f>
        <v>0</v>
      </c>
      <c r="S41" s="150">
        <f>Stückliste!AN98</f>
        <v>0</v>
      </c>
      <c r="T41" s="150">
        <f>Stückliste!AP98</f>
        <v>0</v>
      </c>
      <c r="U41" s="150">
        <f>Stückliste!AR98</f>
        <v>0</v>
      </c>
      <c r="V41" s="150">
        <f>Stückliste!AT98</f>
        <v>0</v>
      </c>
      <c r="W41" s="284">
        <f>Stückliste!AV98</f>
        <v>0</v>
      </c>
      <c r="X41" s="144"/>
      <c r="Y41" s="144"/>
      <c r="Z41" s="144"/>
      <c r="AA41" s="144"/>
      <c r="AB41" s="144"/>
      <c r="AC41" s="144"/>
      <c r="AD41" s="144"/>
      <c r="AE41" s="144"/>
      <c r="AF41" s="144"/>
      <c r="AG41" s="144"/>
      <c r="AH41" s="144"/>
      <c r="AI41" s="144"/>
      <c r="AJ41" s="144"/>
      <c r="AK41" s="144"/>
    </row>
    <row r="42" spans="1:37" ht="18" customHeight="1">
      <c r="A42" s="151">
        <f t="shared" si="2"/>
        <v>0</v>
      </c>
      <c r="B42" s="281">
        <f t="shared" si="3"/>
        <v>0</v>
      </c>
      <c r="C42" s="151">
        <f t="shared" si="1"/>
        <v>0</v>
      </c>
      <c r="D42" s="212">
        <f>Stückliste!A99</f>
        <v>0</v>
      </c>
      <c r="E42" s="282">
        <f>Stückliste!D99</f>
        <v>0</v>
      </c>
      <c r="F42" s="283">
        <f>Stückliste!H99</f>
        <v>0</v>
      </c>
      <c r="G42" s="284">
        <f>Stückliste!L99</f>
        <v>0</v>
      </c>
      <c r="H42" s="283">
        <f>Stückliste!P99</f>
        <v>0</v>
      </c>
      <c r="I42" s="150">
        <f>Stückliste!R99</f>
        <v>0</v>
      </c>
      <c r="J42" s="150">
        <f>Stückliste!T99</f>
        <v>0</v>
      </c>
      <c r="K42" s="150">
        <f>Stückliste!V99</f>
        <v>0</v>
      </c>
      <c r="L42" s="150">
        <f>Stückliste!X99</f>
        <v>0</v>
      </c>
      <c r="M42" s="150">
        <f>Stückliste!Z99</f>
        <v>0</v>
      </c>
      <c r="N42" s="150">
        <f>Stückliste!AB99</f>
        <v>0</v>
      </c>
      <c r="O42" s="284">
        <f>Stückliste!AD99</f>
        <v>0</v>
      </c>
      <c r="P42" s="283">
        <f>Stückliste!AH99</f>
        <v>0</v>
      </c>
      <c r="Q42" s="150">
        <f>Stückliste!AJ99</f>
        <v>0</v>
      </c>
      <c r="R42" s="150">
        <f>Stückliste!AL99</f>
        <v>0</v>
      </c>
      <c r="S42" s="150">
        <f>Stückliste!AN99</f>
        <v>0</v>
      </c>
      <c r="T42" s="150">
        <f>Stückliste!AP99</f>
        <v>0</v>
      </c>
      <c r="U42" s="150">
        <f>Stückliste!AR99</f>
        <v>0</v>
      </c>
      <c r="V42" s="150">
        <f>Stückliste!AT99</f>
        <v>0</v>
      </c>
      <c r="W42" s="284">
        <f>Stückliste!AV99</f>
        <v>0</v>
      </c>
      <c r="X42" s="144"/>
      <c r="Y42" s="144"/>
      <c r="Z42" s="144"/>
      <c r="AA42" s="144"/>
      <c r="AB42" s="144"/>
      <c r="AC42" s="144"/>
      <c r="AD42" s="144"/>
      <c r="AE42" s="144"/>
      <c r="AF42" s="144"/>
      <c r="AG42" s="144"/>
      <c r="AH42" s="144"/>
      <c r="AI42" s="144"/>
      <c r="AJ42" s="144"/>
      <c r="AK42" s="144"/>
    </row>
    <row r="43" spans="1:37" ht="18" customHeight="1">
      <c r="A43" s="151">
        <f t="shared" si="2"/>
        <v>0</v>
      </c>
      <c r="B43" s="281">
        <f t="shared" si="3"/>
        <v>0</v>
      </c>
      <c r="C43" s="151">
        <f t="shared" si="1"/>
        <v>0</v>
      </c>
      <c r="D43" s="212">
        <f>Stückliste!A100</f>
        <v>0</v>
      </c>
      <c r="E43" s="282">
        <f>Stückliste!D100</f>
        <v>0</v>
      </c>
      <c r="F43" s="283">
        <f>Stückliste!H100</f>
        <v>0</v>
      </c>
      <c r="G43" s="284">
        <f>Stückliste!L100</f>
        <v>0</v>
      </c>
      <c r="H43" s="283">
        <f>Stückliste!P100</f>
        <v>0</v>
      </c>
      <c r="I43" s="150">
        <f>Stückliste!R100</f>
        <v>0</v>
      </c>
      <c r="J43" s="150">
        <f>Stückliste!T100</f>
        <v>0</v>
      </c>
      <c r="K43" s="150">
        <f>Stückliste!V100</f>
        <v>0</v>
      </c>
      <c r="L43" s="150">
        <f>Stückliste!X100</f>
        <v>0</v>
      </c>
      <c r="M43" s="150">
        <f>Stückliste!Z100</f>
        <v>0</v>
      </c>
      <c r="N43" s="150">
        <f>Stückliste!AB100</f>
        <v>0</v>
      </c>
      <c r="O43" s="284">
        <f>Stückliste!AD100</f>
        <v>0</v>
      </c>
      <c r="P43" s="283">
        <f>Stückliste!AH100</f>
        <v>0</v>
      </c>
      <c r="Q43" s="150">
        <f>Stückliste!AJ100</f>
        <v>0</v>
      </c>
      <c r="R43" s="150">
        <f>Stückliste!AL100</f>
        <v>0</v>
      </c>
      <c r="S43" s="150">
        <f>Stückliste!AN100</f>
        <v>0</v>
      </c>
      <c r="T43" s="150">
        <f>Stückliste!AP100</f>
        <v>0</v>
      </c>
      <c r="U43" s="150">
        <f>Stückliste!AR100</f>
        <v>0</v>
      </c>
      <c r="V43" s="150">
        <f>Stückliste!AT100</f>
        <v>0</v>
      </c>
      <c r="W43" s="284">
        <f>Stückliste!AV100</f>
        <v>0</v>
      </c>
      <c r="X43" s="144"/>
      <c r="Y43" s="144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</row>
    <row r="44" spans="1:37" ht="18" customHeight="1">
      <c r="A44" s="151">
        <f t="shared" si="2"/>
        <v>0</v>
      </c>
      <c r="B44" s="281">
        <f t="shared" si="3"/>
        <v>0</v>
      </c>
      <c r="C44" s="151">
        <f t="shared" si="1"/>
        <v>0</v>
      </c>
      <c r="D44" s="212">
        <f>Stückliste!A101</f>
        <v>0</v>
      </c>
      <c r="E44" s="282">
        <f>Stückliste!D101</f>
        <v>0</v>
      </c>
      <c r="F44" s="283">
        <f>Stückliste!H101</f>
        <v>0</v>
      </c>
      <c r="G44" s="284">
        <f>Stückliste!L101</f>
        <v>0</v>
      </c>
      <c r="H44" s="283">
        <f>Stückliste!P101</f>
        <v>0</v>
      </c>
      <c r="I44" s="150">
        <f>Stückliste!R101</f>
        <v>0</v>
      </c>
      <c r="J44" s="150">
        <f>Stückliste!T101</f>
        <v>0</v>
      </c>
      <c r="K44" s="150">
        <f>Stückliste!V101</f>
        <v>0</v>
      </c>
      <c r="L44" s="150">
        <f>Stückliste!X101</f>
        <v>0</v>
      </c>
      <c r="M44" s="150">
        <f>Stückliste!Z101</f>
        <v>0</v>
      </c>
      <c r="N44" s="150">
        <f>Stückliste!AB101</f>
        <v>0</v>
      </c>
      <c r="O44" s="284">
        <f>Stückliste!AD101</f>
        <v>0</v>
      </c>
      <c r="P44" s="283">
        <f>Stückliste!AH101</f>
        <v>0</v>
      </c>
      <c r="Q44" s="150">
        <f>Stückliste!AJ101</f>
        <v>0</v>
      </c>
      <c r="R44" s="150">
        <f>Stückliste!AL101</f>
        <v>0</v>
      </c>
      <c r="S44" s="150">
        <f>Stückliste!AN101</f>
        <v>0</v>
      </c>
      <c r="T44" s="150">
        <f>Stückliste!AP101</f>
        <v>0</v>
      </c>
      <c r="U44" s="150">
        <f>Stückliste!AR101</f>
        <v>0</v>
      </c>
      <c r="V44" s="150">
        <f>Stückliste!AT101</f>
        <v>0</v>
      </c>
      <c r="W44" s="284">
        <f>Stückliste!AV101</f>
        <v>0</v>
      </c>
      <c r="X44" s="144"/>
      <c r="Y44" s="144"/>
      <c r="Z44" s="144"/>
      <c r="AA44" s="144"/>
      <c r="AB44" s="144"/>
      <c r="AC44" s="144"/>
      <c r="AD44" s="144"/>
      <c r="AE44" s="144"/>
      <c r="AF44" s="144"/>
      <c r="AG44" s="144"/>
      <c r="AH44" s="144"/>
      <c r="AI44" s="144"/>
      <c r="AJ44" s="144"/>
      <c r="AK44" s="144"/>
    </row>
    <row r="45" spans="1:37" ht="18" customHeight="1">
      <c r="A45" s="151">
        <f t="shared" si="2"/>
        <v>0</v>
      </c>
      <c r="B45" s="281">
        <f t="shared" si="3"/>
        <v>0</v>
      </c>
      <c r="C45" s="151">
        <f t="shared" si="1"/>
        <v>0</v>
      </c>
      <c r="D45" s="212">
        <f>Stückliste!A102</f>
        <v>0</v>
      </c>
      <c r="E45" s="282">
        <f>Stückliste!D102</f>
        <v>0</v>
      </c>
      <c r="F45" s="283">
        <f>Stückliste!H102</f>
        <v>0</v>
      </c>
      <c r="G45" s="284">
        <f>Stückliste!L102</f>
        <v>0</v>
      </c>
      <c r="H45" s="283">
        <f>Stückliste!P102</f>
        <v>0</v>
      </c>
      <c r="I45" s="150">
        <f>Stückliste!R102</f>
        <v>0</v>
      </c>
      <c r="J45" s="150">
        <f>Stückliste!T102</f>
        <v>0</v>
      </c>
      <c r="K45" s="150">
        <f>Stückliste!V102</f>
        <v>0</v>
      </c>
      <c r="L45" s="150">
        <f>Stückliste!X102</f>
        <v>0</v>
      </c>
      <c r="M45" s="150">
        <f>Stückliste!Z102</f>
        <v>0</v>
      </c>
      <c r="N45" s="150">
        <f>Stückliste!AB102</f>
        <v>0</v>
      </c>
      <c r="O45" s="284">
        <f>Stückliste!AD102</f>
        <v>0</v>
      </c>
      <c r="P45" s="283">
        <f>Stückliste!AH102</f>
        <v>0</v>
      </c>
      <c r="Q45" s="150">
        <f>Stückliste!AJ102</f>
        <v>0</v>
      </c>
      <c r="R45" s="150">
        <f>Stückliste!AL102</f>
        <v>0</v>
      </c>
      <c r="S45" s="150">
        <f>Stückliste!AN102</f>
        <v>0</v>
      </c>
      <c r="T45" s="150">
        <f>Stückliste!AP102</f>
        <v>0</v>
      </c>
      <c r="U45" s="150">
        <f>Stückliste!AR102</f>
        <v>0</v>
      </c>
      <c r="V45" s="150">
        <f>Stückliste!AT102</f>
        <v>0</v>
      </c>
      <c r="W45" s="284">
        <f>Stückliste!AV102</f>
        <v>0</v>
      </c>
      <c r="X45" s="144"/>
      <c r="Y45" s="144"/>
      <c r="Z45" s="144"/>
      <c r="AA45" s="144"/>
      <c r="AB45" s="144"/>
      <c r="AC45" s="144"/>
      <c r="AD45" s="144"/>
      <c r="AE45" s="144"/>
      <c r="AF45" s="144"/>
      <c r="AG45" s="144"/>
      <c r="AH45" s="144"/>
      <c r="AI45" s="144"/>
      <c r="AJ45" s="144"/>
      <c r="AK45" s="144"/>
    </row>
    <row r="46" spans="1:37" ht="18" customHeight="1">
      <c r="A46" s="151">
        <f t="shared" si="2"/>
        <v>0</v>
      </c>
      <c r="B46" s="281">
        <f t="shared" si="3"/>
        <v>0</v>
      </c>
      <c r="C46" s="151">
        <f t="shared" si="1"/>
        <v>0</v>
      </c>
      <c r="D46" s="212">
        <f>Stückliste!A103</f>
        <v>0</v>
      </c>
      <c r="E46" s="282">
        <f>Stückliste!D103</f>
        <v>0</v>
      </c>
      <c r="F46" s="283">
        <f>Stückliste!H103</f>
        <v>0</v>
      </c>
      <c r="G46" s="284">
        <f>Stückliste!L103</f>
        <v>0</v>
      </c>
      <c r="H46" s="283">
        <f>Stückliste!P103</f>
        <v>0</v>
      </c>
      <c r="I46" s="150">
        <f>Stückliste!R103</f>
        <v>0</v>
      </c>
      <c r="J46" s="150">
        <f>Stückliste!T103</f>
        <v>0</v>
      </c>
      <c r="K46" s="150">
        <f>Stückliste!V103</f>
        <v>0</v>
      </c>
      <c r="L46" s="150">
        <f>Stückliste!X103</f>
        <v>0</v>
      </c>
      <c r="M46" s="150">
        <f>Stückliste!Z103</f>
        <v>0</v>
      </c>
      <c r="N46" s="150">
        <f>Stückliste!AB103</f>
        <v>0</v>
      </c>
      <c r="O46" s="284">
        <f>Stückliste!AD103</f>
        <v>0</v>
      </c>
      <c r="P46" s="283">
        <f>Stückliste!AH103</f>
        <v>0</v>
      </c>
      <c r="Q46" s="150">
        <f>Stückliste!AJ103</f>
        <v>0</v>
      </c>
      <c r="R46" s="150">
        <f>Stückliste!AL103</f>
        <v>0</v>
      </c>
      <c r="S46" s="150">
        <f>Stückliste!AN103</f>
        <v>0</v>
      </c>
      <c r="T46" s="150">
        <f>Stückliste!AP103</f>
        <v>0</v>
      </c>
      <c r="U46" s="150">
        <f>Stückliste!AR103</f>
        <v>0</v>
      </c>
      <c r="V46" s="150">
        <f>Stückliste!AT103</f>
        <v>0</v>
      </c>
      <c r="W46" s="284">
        <f>Stückliste!AV103</f>
        <v>0</v>
      </c>
      <c r="X46" s="144"/>
      <c r="Y46" s="144"/>
      <c r="Z46" s="144"/>
      <c r="AA46" s="144"/>
      <c r="AB46" s="144"/>
      <c r="AC46" s="144"/>
      <c r="AD46" s="144"/>
      <c r="AE46" s="144"/>
      <c r="AF46" s="144"/>
      <c r="AG46" s="144"/>
      <c r="AH46" s="144"/>
      <c r="AI46" s="144"/>
      <c r="AJ46" s="144"/>
      <c r="AK46" s="144"/>
    </row>
    <row r="47" spans="1:37" ht="18" customHeight="1">
      <c r="A47" s="151">
        <f t="shared" si="2"/>
        <v>0</v>
      </c>
      <c r="B47" s="281">
        <f t="shared" si="3"/>
        <v>0</v>
      </c>
      <c r="C47" s="151">
        <f t="shared" si="1"/>
        <v>0</v>
      </c>
      <c r="D47" s="212">
        <f>Stückliste!A104</f>
        <v>0</v>
      </c>
      <c r="E47" s="282">
        <f>Stückliste!D104</f>
        <v>0</v>
      </c>
      <c r="F47" s="283">
        <f>Stückliste!H104</f>
        <v>0</v>
      </c>
      <c r="G47" s="284">
        <f>Stückliste!L104</f>
        <v>0</v>
      </c>
      <c r="H47" s="283">
        <f>Stückliste!P104</f>
        <v>0</v>
      </c>
      <c r="I47" s="150">
        <f>Stückliste!R104</f>
        <v>0</v>
      </c>
      <c r="J47" s="150">
        <f>Stückliste!T104</f>
        <v>0</v>
      </c>
      <c r="K47" s="150">
        <f>Stückliste!V104</f>
        <v>0</v>
      </c>
      <c r="L47" s="150">
        <f>Stückliste!X104</f>
        <v>0</v>
      </c>
      <c r="M47" s="150">
        <f>Stückliste!Z104</f>
        <v>0</v>
      </c>
      <c r="N47" s="150">
        <f>Stückliste!AB104</f>
        <v>0</v>
      </c>
      <c r="O47" s="284">
        <f>Stückliste!AD104</f>
        <v>0</v>
      </c>
      <c r="P47" s="283">
        <f>Stückliste!AH104</f>
        <v>0</v>
      </c>
      <c r="Q47" s="150">
        <f>Stückliste!AJ104</f>
        <v>0</v>
      </c>
      <c r="R47" s="150">
        <f>Stückliste!AL104</f>
        <v>0</v>
      </c>
      <c r="S47" s="150">
        <f>Stückliste!AN104</f>
        <v>0</v>
      </c>
      <c r="T47" s="150">
        <f>Stückliste!AP104</f>
        <v>0</v>
      </c>
      <c r="U47" s="150">
        <f>Stückliste!AR104</f>
        <v>0</v>
      </c>
      <c r="V47" s="150">
        <f>Stückliste!AT104</f>
        <v>0</v>
      </c>
      <c r="W47" s="284">
        <f>Stückliste!AV104</f>
        <v>0</v>
      </c>
      <c r="X47" s="144"/>
      <c r="Y47" s="144"/>
      <c r="Z47" s="144"/>
      <c r="AA47" s="144"/>
      <c r="AB47" s="144"/>
      <c r="AC47" s="144"/>
      <c r="AD47" s="144"/>
      <c r="AE47" s="144"/>
      <c r="AF47" s="144"/>
      <c r="AG47" s="144"/>
      <c r="AH47" s="144"/>
      <c r="AI47" s="144"/>
      <c r="AJ47" s="144"/>
      <c r="AK47" s="144"/>
    </row>
    <row r="48" spans="1:37" ht="18" customHeight="1">
      <c r="A48" s="151">
        <f t="shared" si="2"/>
        <v>0</v>
      </c>
      <c r="B48" s="281">
        <f t="shared" si="3"/>
        <v>0</v>
      </c>
      <c r="C48" s="151">
        <f t="shared" si="1"/>
        <v>0</v>
      </c>
      <c r="D48" s="212">
        <f>Stückliste!A105</f>
        <v>0</v>
      </c>
      <c r="E48" s="282">
        <f>Stückliste!D105</f>
        <v>0</v>
      </c>
      <c r="F48" s="283">
        <f>Stückliste!H105</f>
        <v>0</v>
      </c>
      <c r="G48" s="284">
        <f>Stückliste!L105</f>
        <v>0</v>
      </c>
      <c r="H48" s="283">
        <f>Stückliste!P105</f>
        <v>0</v>
      </c>
      <c r="I48" s="150">
        <f>Stückliste!R105</f>
        <v>0</v>
      </c>
      <c r="J48" s="150">
        <f>Stückliste!T105</f>
        <v>0</v>
      </c>
      <c r="K48" s="150">
        <f>Stückliste!V105</f>
        <v>0</v>
      </c>
      <c r="L48" s="150">
        <f>Stückliste!X105</f>
        <v>0</v>
      </c>
      <c r="M48" s="150">
        <f>Stückliste!Z105</f>
        <v>0</v>
      </c>
      <c r="N48" s="150">
        <f>Stückliste!AB105</f>
        <v>0</v>
      </c>
      <c r="O48" s="284">
        <f>Stückliste!AD105</f>
        <v>0</v>
      </c>
      <c r="P48" s="283">
        <f>Stückliste!AH105</f>
        <v>0</v>
      </c>
      <c r="Q48" s="150">
        <f>Stückliste!AJ105</f>
        <v>0</v>
      </c>
      <c r="R48" s="150">
        <f>Stückliste!AL105</f>
        <v>0</v>
      </c>
      <c r="S48" s="150">
        <f>Stückliste!AN105</f>
        <v>0</v>
      </c>
      <c r="T48" s="150">
        <f>Stückliste!AP105</f>
        <v>0</v>
      </c>
      <c r="U48" s="150">
        <f>Stückliste!AR105</f>
        <v>0</v>
      </c>
      <c r="V48" s="150">
        <f>Stückliste!AT105</f>
        <v>0</v>
      </c>
      <c r="W48" s="284">
        <f>Stückliste!AV105</f>
        <v>0</v>
      </c>
      <c r="X48" s="144"/>
      <c r="Y48" s="144"/>
      <c r="Z48" s="144"/>
      <c r="AA48" s="144"/>
      <c r="AB48" s="144"/>
      <c r="AC48" s="144"/>
      <c r="AD48" s="144"/>
      <c r="AE48" s="144"/>
      <c r="AF48" s="144"/>
      <c r="AG48" s="144"/>
      <c r="AH48" s="144"/>
      <c r="AI48" s="144"/>
      <c r="AJ48" s="144"/>
      <c r="AK48" s="144"/>
    </row>
    <row r="49" spans="1:37" ht="18" customHeight="1">
      <c r="A49" s="151">
        <f t="shared" si="2"/>
        <v>0</v>
      </c>
      <c r="B49" s="281">
        <f t="shared" si="3"/>
        <v>0</v>
      </c>
      <c r="C49" s="151">
        <f t="shared" si="1"/>
        <v>0</v>
      </c>
      <c r="D49" s="212">
        <f>Stückliste!A106</f>
        <v>0</v>
      </c>
      <c r="E49" s="282">
        <f>Stückliste!D106</f>
        <v>0</v>
      </c>
      <c r="F49" s="283">
        <f>Stückliste!H106</f>
        <v>0</v>
      </c>
      <c r="G49" s="284">
        <f>Stückliste!L106</f>
        <v>0</v>
      </c>
      <c r="H49" s="283">
        <f>Stückliste!P106</f>
        <v>0</v>
      </c>
      <c r="I49" s="150">
        <f>Stückliste!R106</f>
        <v>0</v>
      </c>
      <c r="J49" s="150">
        <f>Stückliste!T106</f>
        <v>0</v>
      </c>
      <c r="K49" s="150">
        <f>Stückliste!V106</f>
        <v>0</v>
      </c>
      <c r="L49" s="150">
        <f>Stückliste!X106</f>
        <v>0</v>
      </c>
      <c r="M49" s="150">
        <f>Stückliste!Z106</f>
        <v>0</v>
      </c>
      <c r="N49" s="150">
        <f>Stückliste!AB106</f>
        <v>0</v>
      </c>
      <c r="O49" s="284">
        <f>Stückliste!AD106</f>
        <v>0</v>
      </c>
      <c r="P49" s="283">
        <f>Stückliste!AH106</f>
        <v>0</v>
      </c>
      <c r="Q49" s="150">
        <f>Stückliste!AJ106</f>
        <v>0</v>
      </c>
      <c r="R49" s="150">
        <f>Stückliste!AL106</f>
        <v>0</v>
      </c>
      <c r="S49" s="150">
        <f>Stückliste!AN106</f>
        <v>0</v>
      </c>
      <c r="T49" s="150">
        <f>Stückliste!AP106</f>
        <v>0</v>
      </c>
      <c r="U49" s="150">
        <f>Stückliste!AR106</f>
        <v>0</v>
      </c>
      <c r="V49" s="150">
        <f>Stückliste!AT106</f>
        <v>0</v>
      </c>
      <c r="W49" s="284">
        <f>Stückliste!AV106</f>
        <v>0</v>
      </c>
      <c r="X49" s="144"/>
      <c r="Y49" s="144"/>
      <c r="Z49" s="144"/>
      <c r="AA49" s="144"/>
      <c r="AB49" s="144"/>
      <c r="AC49" s="144"/>
      <c r="AD49" s="144"/>
      <c r="AE49" s="144"/>
      <c r="AF49" s="144"/>
      <c r="AG49" s="144"/>
      <c r="AH49" s="144"/>
      <c r="AI49" s="144"/>
      <c r="AJ49" s="144"/>
      <c r="AK49" s="144"/>
    </row>
    <row r="50" spans="1:37" ht="18" customHeight="1">
      <c r="A50" s="151">
        <f t="shared" si="2"/>
        <v>0</v>
      </c>
      <c r="B50" s="281">
        <f t="shared" si="3"/>
        <v>0</v>
      </c>
      <c r="C50" s="151">
        <f t="shared" si="1"/>
        <v>0</v>
      </c>
      <c r="D50" s="212">
        <f>Stückliste!A107</f>
        <v>0</v>
      </c>
      <c r="E50" s="282">
        <f>Stückliste!D107</f>
        <v>0</v>
      </c>
      <c r="F50" s="283">
        <f>Stückliste!H107</f>
        <v>0</v>
      </c>
      <c r="G50" s="284">
        <f>Stückliste!L107</f>
        <v>0</v>
      </c>
      <c r="H50" s="283">
        <f>Stückliste!P107</f>
        <v>0</v>
      </c>
      <c r="I50" s="150">
        <f>Stückliste!R107</f>
        <v>0</v>
      </c>
      <c r="J50" s="150">
        <f>Stückliste!T107</f>
        <v>0</v>
      </c>
      <c r="K50" s="150">
        <f>Stückliste!V107</f>
        <v>0</v>
      </c>
      <c r="L50" s="150">
        <f>Stückliste!X107</f>
        <v>0</v>
      </c>
      <c r="M50" s="150">
        <f>Stückliste!Z107</f>
        <v>0</v>
      </c>
      <c r="N50" s="150">
        <f>Stückliste!AB107</f>
        <v>0</v>
      </c>
      <c r="O50" s="284">
        <f>Stückliste!AD107</f>
        <v>0</v>
      </c>
      <c r="P50" s="283">
        <f>Stückliste!AH107</f>
        <v>0</v>
      </c>
      <c r="Q50" s="150">
        <f>Stückliste!AJ107</f>
        <v>0</v>
      </c>
      <c r="R50" s="150">
        <f>Stückliste!AL107</f>
        <v>0</v>
      </c>
      <c r="S50" s="150">
        <f>Stückliste!AN107</f>
        <v>0</v>
      </c>
      <c r="T50" s="150">
        <f>Stückliste!AP107</f>
        <v>0</v>
      </c>
      <c r="U50" s="150">
        <f>Stückliste!AR107</f>
        <v>0</v>
      </c>
      <c r="V50" s="150">
        <f>Stückliste!AT107</f>
        <v>0</v>
      </c>
      <c r="W50" s="284">
        <f>Stückliste!AV107</f>
        <v>0</v>
      </c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H50" s="144"/>
      <c r="AI50" s="144"/>
      <c r="AJ50" s="144"/>
      <c r="AK50" s="144"/>
    </row>
    <row r="51" spans="1:37" ht="18" customHeight="1">
      <c r="A51" s="151">
        <f t="shared" si="2"/>
        <v>0</v>
      </c>
      <c r="B51" s="281">
        <f t="shared" si="3"/>
        <v>0</v>
      </c>
      <c r="C51" s="151">
        <f t="shared" si="1"/>
        <v>0</v>
      </c>
      <c r="D51" s="212">
        <f>Stückliste!A108</f>
        <v>0</v>
      </c>
      <c r="E51" s="282">
        <f>Stückliste!D108</f>
        <v>0</v>
      </c>
      <c r="F51" s="283">
        <f>Stückliste!H108</f>
        <v>0</v>
      </c>
      <c r="G51" s="284">
        <f>Stückliste!L108</f>
        <v>0</v>
      </c>
      <c r="H51" s="283">
        <f>Stückliste!P108</f>
        <v>0</v>
      </c>
      <c r="I51" s="150">
        <f>Stückliste!R108</f>
        <v>0</v>
      </c>
      <c r="J51" s="150">
        <f>Stückliste!T108</f>
        <v>0</v>
      </c>
      <c r="K51" s="150">
        <f>Stückliste!V108</f>
        <v>0</v>
      </c>
      <c r="L51" s="150">
        <f>Stückliste!X108</f>
        <v>0</v>
      </c>
      <c r="M51" s="150">
        <f>Stückliste!Z108</f>
        <v>0</v>
      </c>
      <c r="N51" s="150">
        <f>Stückliste!AB108</f>
        <v>0</v>
      </c>
      <c r="O51" s="284">
        <f>Stückliste!AD108</f>
        <v>0</v>
      </c>
      <c r="P51" s="283">
        <f>Stückliste!AH108</f>
        <v>0</v>
      </c>
      <c r="Q51" s="150">
        <f>Stückliste!AJ108</f>
        <v>0</v>
      </c>
      <c r="R51" s="150">
        <f>Stückliste!AL108</f>
        <v>0</v>
      </c>
      <c r="S51" s="150">
        <f>Stückliste!AN108</f>
        <v>0</v>
      </c>
      <c r="T51" s="150">
        <f>Stückliste!AP108</f>
        <v>0</v>
      </c>
      <c r="U51" s="150">
        <f>Stückliste!AR108</f>
        <v>0</v>
      </c>
      <c r="V51" s="150">
        <f>Stückliste!AT108</f>
        <v>0</v>
      </c>
      <c r="W51" s="284">
        <f>Stückliste!AV108</f>
        <v>0</v>
      </c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</row>
    <row r="52" spans="1:37" ht="18" customHeight="1">
      <c r="A52" s="151">
        <f t="shared" si="2"/>
        <v>0</v>
      </c>
      <c r="B52" s="281">
        <f t="shared" si="3"/>
        <v>0</v>
      </c>
      <c r="C52" s="151">
        <f t="shared" si="1"/>
        <v>0</v>
      </c>
      <c r="D52" s="212">
        <f>Stückliste!A109</f>
        <v>0</v>
      </c>
      <c r="E52" s="282">
        <f>Stückliste!D109</f>
        <v>0</v>
      </c>
      <c r="F52" s="283">
        <f>Stückliste!H109</f>
        <v>0</v>
      </c>
      <c r="G52" s="284">
        <f>Stückliste!L109</f>
        <v>0</v>
      </c>
      <c r="H52" s="283">
        <f>Stückliste!P109</f>
        <v>0</v>
      </c>
      <c r="I52" s="150">
        <f>Stückliste!R109</f>
        <v>0</v>
      </c>
      <c r="J52" s="150">
        <f>Stückliste!T109</f>
        <v>0</v>
      </c>
      <c r="K52" s="150">
        <f>Stückliste!V109</f>
        <v>0</v>
      </c>
      <c r="L52" s="150">
        <f>Stückliste!X109</f>
        <v>0</v>
      </c>
      <c r="M52" s="150">
        <f>Stückliste!Z109</f>
        <v>0</v>
      </c>
      <c r="N52" s="150">
        <f>Stückliste!AB109</f>
        <v>0</v>
      </c>
      <c r="O52" s="284">
        <f>Stückliste!AD109</f>
        <v>0</v>
      </c>
      <c r="P52" s="283">
        <f>Stückliste!AH109</f>
        <v>0</v>
      </c>
      <c r="Q52" s="150">
        <f>Stückliste!AJ109</f>
        <v>0</v>
      </c>
      <c r="R52" s="150">
        <f>Stückliste!AL109</f>
        <v>0</v>
      </c>
      <c r="S52" s="150">
        <f>Stückliste!AN109</f>
        <v>0</v>
      </c>
      <c r="T52" s="150">
        <f>Stückliste!AP109</f>
        <v>0</v>
      </c>
      <c r="U52" s="150">
        <f>Stückliste!AR109</f>
        <v>0</v>
      </c>
      <c r="V52" s="150">
        <f>Stückliste!AT109</f>
        <v>0</v>
      </c>
      <c r="W52" s="284">
        <f>Stückliste!AV109</f>
        <v>0</v>
      </c>
      <c r="X52" s="144"/>
      <c r="Y52" s="144"/>
      <c r="Z52" s="144"/>
      <c r="AA52" s="144"/>
      <c r="AB52" s="144"/>
      <c r="AC52" s="144"/>
      <c r="AD52" s="144"/>
      <c r="AE52" s="144"/>
      <c r="AF52" s="144"/>
      <c r="AG52" s="144"/>
      <c r="AH52" s="144"/>
      <c r="AI52" s="144"/>
      <c r="AJ52" s="144"/>
      <c r="AK52" s="144"/>
    </row>
    <row r="53" spans="1:37" ht="18" customHeight="1">
      <c r="A53" s="151">
        <f t="shared" si="2"/>
        <v>0</v>
      </c>
      <c r="B53" s="281">
        <f t="shared" si="3"/>
        <v>0</v>
      </c>
      <c r="C53" s="151">
        <f t="shared" si="1"/>
        <v>0</v>
      </c>
      <c r="D53" s="212">
        <f>Stückliste!A110</f>
        <v>0</v>
      </c>
      <c r="E53" s="282">
        <f>Stückliste!D110</f>
        <v>0</v>
      </c>
      <c r="F53" s="283">
        <f>Stückliste!H110</f>
        <v>0</v>
      </c>
      <c r="G53" s="284">
        <f>Stückliste!L110</f>
        <v>0</v>
      </c>
      <c r="H53" s="283">
        <f>Stückliste!P110</f>
        <v>0</v>
      </c>
      <c r="I53" s="150">
        <f>Stückliste!R110</f>
        <v>0</v>
      </c>
      <c r="J53" s="150">
        <f>Stückliste!T110</f>
        <v>0</v>
      </c>
      <c r="K53" s="150">
        <f>Stückliste!V110</f>
        <v>0</v>
      </c>
      <c r="L53" s="150">
        <f>Stückliste!X110</f>
        <v>0</v>
      </c>
      <c r="M53" s="150">
        <f>Stückliste!Z110</f>
        <v>0</v>
      </c>
      <c r="N53" s="150">
        <f>Stückliste!AB110</f>
        <v>0</v>
      </c>
      <c r="O53" s="284">
        <f>Stückliste!AD110</f>
        <v>0</v>
      </c>
      <c r="P53" s="283">
        <f>Stückliste!AH110</f>
        <v>0</v>
      </c>
      <c r="Q53" s="150">
        <f>Stückliste!AJ110</f>
        <v>0</v>
      </c>
      <c r="R53" s="150">
        <f>Stückliste!AL110</f>
        <v>0</v>
      </c>
      <c r="S53" s="150">
        <f>Stückliste!AN110</f>
        <v>0</v>
      </c>
      <c r="T53" s="150">
        <f>Stückliste!AP110</f>
        <v>0</v>
      </c>
      <c r="U53" s="150">
        <f>Stückliste!AR110</f>
        <v>0</v>
      </c>
      <c r="V53" s="150">
        <f>Stückliste!AT110</f>
        <v>0</v>
      </c>
      <c r="W53" s="284">
        <f>Stückliste!AV110</f>
        <v>0</v>
      </c>
      <c r="X53" s="144"/>
      <c r="Y53" s="144"/>
      <c r="Z53" s="144"/>
      <c r="AA53" s="144"/>
      <c r="AB53" s="144"/>
      <c r="AC53" s="144"/>
      <c r="AD53" s="144"/>
      <c r="AE53" s="144"/>
      <c r="AF53" s="144"/>
      <c r="AG53" s="144"/>
      <c r="AH53" s="144"/>
      <c r="AI53" s="144"/>
      <c r="AJ53" s="144"/>
      <c r="AK53" s="144"/>
    </row>
    <row r="54" spans="1:37" ht="18" customHeight="1">
      <c r="A54" s="151">
        <f t="shared" si="2"/>
        <v>0</v>
      </c>
      <c r="B54" s="281">
        <f t="shared" si="3"/>
        <v>0</v>
      </c>
      <c r="C54" s="151">
        <f t="shared" si="1"/>
        <v>0</v>
      </c>
      <c r="D54" s="212">
        <f>Stückliste!A111</f>
        <v>0</v>
      </c>
      <c r="E54" s="282">
        <f>Stückliste!D111</f>
        <v>0</v>
      </c>
      <c r="F54" s="283">
        <f>Stückliste!H111</f>
        <v>0</v>
      </c>
      <c r="G54" s="284">
        <f>Stückliste!L111</f>
        <v>0</v>
      </c>
      <c r="H54" s="283">
        <f>Stückliste!P111</f>
        <v>0</v>
      </c>
      <c r="I54" s="150">
        <f>Stückliste!R111</f>
        <v>0</v>
      </c>
      <c r="J54" s="150">
        <f>Stückliste!T111</f>
        <v>0</v>
      </c>
      <c r="K54" s="150">
        <f>Stückliste!V111</f>
        <v>0</v>
      </c>
      <c r="L54" s="150">
        <f>Stückliste!X111</f>
        <v>0</v>
      </c>
      <c r="M54" s="150">
        <f>Stückliste!Z111</f>
        <v>0</v>
      </c>
      <c r="N54" s="150">
        <f>Stückliste!AB111</f>
        <v>0</v>
      </c>
      <c r="O54" s="284">
        <f>Stückliste!AD111</f>
        <v>0</v>
      </c>
      <c r="P54" s="283">
        <f>Stückliste!AH111</f>
        <v>0</v>
      </c>
      <c r="Q54" s="150">
        <f>Stückliste!AJ111</f>
        <v>0</v>
      </c>
      <c r="R54" s="150">
        <f>Stückliste!AL111</f>
        <v>0</v>
      </c>
      <c r="S54" s="150">
        <f>Stückliste!AN111</f>
        <v>0</v>
      </c>
      <c r="T54" s="150">
        <f>Stückliste!AP111</f>
        <v>0</v>
      </c>
      <c r="U54" s="150">
        <f>Stückliste!AR111</f>
        <v>0</v>
      </c>
      <c r="V54" s="150">
        <f>Stückliste!AT111</f>
        <v>0</v>
      </c>
      <c r="W54" s="284">
        <f>Stückliste!AV111</f>
        <v>0</v>
      </c>
      <c r="X54" s="144"/>
      <c r="Y54" s="144"/>
      <c r="Z54" s="144"/>
      <c r="AA54" s="144"/>
      <c r="AB54" s="144"/>
      <c r="AC54" s="144"/>
      <c r="AD54" s="144"/>
      <c r="AE54" s="144"/>
      <c r="AF54" s="144"/>
      <c r="AG54" s="144"/>
      <c r="AH54" s="144"/>
      <c r="AI54" s="144"/>
      <c r="AJ54" s="144"/>
      <c r="AK54" s="144"/>
    </row>
    <row r="55" spans="1:37" ht="18" customHeight="1">
      <c r="A55" s="151">
        <f t="shared" si="2"/>
        <v>0</v>
      </c>
      <c r="B55" s="281">
        <f t="shared" si="3"/>
        <v>0</v>
      </c>
      <c r="C55" s="151">
        <f t="shared" si="1"/>
        <v>0</v>
      </c>
      <c r="D55" s="212">
        <f>Stückliste!A112</f>
        <v>0</v>
      </c>
      <c r="E55" s="282">
        <f>Stückliste!D112</f>
        <v>0</v>
      </c>
      <c r="F55" s="283">
        <f>Stückliste!H112</f>
        <v>0</v>
      </c>
      <c r="G55" s="284">
        <f>Stückliste!L112</f>
        <v>0</v>
      </c>
      <c r="H55" s="283">
        <f>Stückliste!P112</f>
        <v>0</v>
      </c>
      <c r="I55" s="150">
        <f>Stückliste!R112</f>
        <v>0</v>
      </c>
      <c r="J55" s="150">
        <f>Stückliste!T112</f>
        <v>0</v>
      </c>
      <c r="K55" s="150">
        <f>Stückliste!V112</f>
        <v>0</v>
      </c>
      <c r="L55" s="150">
        <f>Stückliste!X112</f>
        <v>0</v>
      </c>
      <c r="M55" s="150">
        <f>Stückliste!Z112</f>
        <v>0</v>
      </c>
      <c r="N55" s="150">
        <f>Stückliste!AB112</f>
        <v>0</v>
      </c>
      <c r="O55" s="284">
        <f>Stückliste!AD112</f>
        <v>0</v>
      </c>
      <c r="P55" s="283">
        <f>Stückliste!AH112</f>
        <v>0</v>
      </c>
      <c r="Q55" s="150">
        <f>Stückliste!AJ112</f>
        <v>0</v>
      </c>
      <c r="R55" s="150">
        <f>Stückliste!AL112</f>
        <v>0</v>
      </c>
      <c r="S55" s="150">
        <f>Stückliste!AN112</f>
        <v>0</v>
      </c>
      <c r="T55" s="150">
        <f>Stückliste!AP112</f>
        <v>0</v>
      </c>
      <c r="U55" s="150">
        <f>Stückliste!AR112</f>
        <v>0</v>
      </c>
      <c r="V55" s="150">
        <f>Stückliste!AT112</f>
        <v>0</v>
      </c>
      <c r="W55" s="284">
        <f>Stückliste!AV112</f>
        <v>0</v>
      </c>
      <c r="X55" s="144"/>
      <c r="Y55" s="144"/>
      <c r="Z55" s="144"/>
      <c r="AA55" s="144"/>
      <c r="AB55" s="144"/>
      <c r="AC55" s="144"/>
      <c r="AD55" s="144"/>
      <c r="AE55" s="144"/>
      <c r="AF55" s="144"/>
      <c r="AG55" s="144"/>
      <c r="AH55" s="144"/>
      <c r="AI55" s="144"/>
      <c r="AJ55" s="144"/>
      <c r="AK55" s="144"/>
    </row>
    <row r="56" spans="1:37" ht="18" customHeight="1">
      <c r="A56" s="151">
        <f t="shared" si="2"/>
        <v>0</v>
      </c>
      <c r="B56" s="281">
        <f t="shared" si="3"/>
        <v>0</v>
      </c>
      <c r="C56" s="151">
        <f t="shared" si="1"/>
        <v>0</v>
      </c>
      <c r="D56" s="212">
        <f>Stückliste!A113</f>
        <v>0</v>
      </c>
      <c r="E56" s="282">
        <f>Stückliste!D113</f>
        <v>0</v>
      </c>
      <c r="F56" s="283">
        <f>Stückliste!H113</f>
        <v>0</v>
      </c>
      <c r="G56" s="284">
        <f>Stückliste!L113</f>
        <v>0</v>
      </c>
      <c r="H56" s="283">
        <f>Stückliste!P113</f>
        <v>0</v>
      </c>
      <c r="I56" s="150">
        <f>Stückliste!R113</f>
        <v>0</v>
      </c>
      <c r="J56" s="150">
        <f>Stückliste!T113</f>
        <v>0</v>
      </c>
      <c r="K56" s="150">
        <f>Stückliste!V113</f>
        <v>0</v>
      </c>
      <c r="L56" s="150">
        <f>Stückliste!X113</f>
        <v>0</v>
      </c>
      <c r="M56" s="150">
        <f>Stückliste!Z113</f>
        <v>0</v>
      </c>
      <c r="N56" s="150">
        <f>Stückliste!AB113</f>
        <v>0</v>
      </c>
      <c r="O56" s="284">
        <f>Stückliste!AD113</f>
        <v>0</v>
      </c>
      <c r="P56" s="283">
        <f>Stückliste!AH113</f>
        <v>0</v>
      </c>
      <c r="Q56" s="150">
        <f>Stückliste!AJ113</f>
        <v>0</v>
      </c>
      <c r="R56" s="150">
        <f>Stückliste!AL113</f>
        <v>0</v>
      </c>
      <c r="S56" s="150">
        <f>Stückliste!AN113</f>
        <v>0</v>
      </c>
      <c r="T56" s="150">
        <f>Stückliste!AP113</f>
        <v>0</v>
      </c>
      <c r="U56" s="150">
        <f>Stückliste!AR113</f>
        <v>0</v>
      </c>
      <c r="V56" s="150">
        <f>Stückliste!AT113</f>
        <v>0</v>
      </c>
      <c r="W56" s="284">
        <f>Stückliste!AV113</f>
        <v>0</v>
      </c>
      <c r="X56" s="144"/>
      <c r="Y56" s="144"/>
      <c r="Z56" s="144"/>
      <c r="AA56" s="144"/>
      <c r="AB56" s="144"/>
      <c r="AC56" s="144"/>
      <c r="AD56" s="144"/>
      <c r="AE56" s="144"/>
      <c r="AF56" s="144"/>
      <c r="AG56" s="144"/>
      <c r="AH56" s="144"/>
      <c r="AI56" s="144"/>
      <c r="AJ56" s="144"/>
      <c r="AK56" s="144"/>
    </row>
    <row r="57" spans="1:37" ht="18" customHeight="1">
      <c r="A57" s="151">
        <f t="shared" si="2"/>
        <v>0</v>
      </c>
      <c r="B57" s="281">
        <f t="shared" si="3"/>
        <v>0</v>
      </c>
      <c r="C57" s="151">
        <f t="shared" si="1"/>
        <v>0</v>
      </c>
      <c r="D57" s="212">
        <f>Stückliste!A114</f>
        <v>0</v>
      </c>
      <c r="E57" s="282">
        <f>Stückliste!D114</f>
        <v>0</v>
      </c>
      <c r="F57" s="283">
        <f>Stückliste!H114</f>
        <v>0</v>
      </c>
      <c r="G57" s="284">
        <f>Stückliste!L114</f>
        <v>0</v>
      </c>
      <c r="H57" s="283">
        <f>Stückliste!P114</f>
        <v>0</v>
      </c>
      <c r="I57" s="150">
        <f>Stückliste!R114</f>
        <v>0</v>
      </c>
      <c r="J57" s="150">
        <f>Stückliste!T114</f>
        <v>0</v>
      </c>
      <c r="K57" s="150">
        <f>Stückliste!V114</f>
        <v>0</v>
      </c>
      <c r="L57" s="150">
        <f>Stückliste!X114</f>
        <v>0</v>
      </c>
      <c r="M57" s="150">
        <f>Stückliste!Z114</f>
        <v>0</v>
      </c>
      <c r="N57" s="150">
        <f>Stückliste!AB114</f>
        <v>0</v>
      </c>
      <c r="O57" s="284">
        <f>Stückliste!AD114</f>
        <v>0</v>
      </c>
      <c r="P57" s="283">
        <f>Stückliste!AH114</f>
        <v>0</v>
      </c>
      <c r="Q57" s="150">
        <f>Stückliste!AJ114</f>
        <v>0</v>
      </c>
      <c r="R57" s="150">
        <f>Stückliste!AL114</f>
        <v>0</v>
      </c>
      <c r="S57" s="150">
        <f>Stückliste!AN114</f>
        <v>0</v>
      </c>
      <c r="T57" s="150">
        <f>Stückliste!AP114</f>
        <v>0</v>
      </c>
      <c r="U57" s="150">
        <f>Stückliste!AR114</f>
        <v>0</v>
      </c>
      <c r="V57" s="150">
        <f>Stückliste!AT114</f>
        <v>0</v>
      </c>
      <c r="W57" s="284">
        <f>Stückliste!AV114</f>
        <v>0</v>
      </c>
      <c r="X57" s="144"/>
      <c r="Y57" s="144"/>
      <c r="Z57" s="144"/>
      <c r="AA57" s="144"/>
      <c r="AB57" s="144"/>
      <c r="AC57" s="144"/>
      <c r="AD57" s="144"/>
      <c r="AE57" s="144"/>
      <c r="AF57" s="144"/>
      <c r="AG57" s="144"/>
      <c r="AH57" s="144"/>
      <c r="AI57" s="144"/>
      <c r="AJ57" s="144"/>
      <c r="AK57" s="144"/>
    </row>
    <row r="58" spans="1:37" ht="18" customHeight="1">
      <c r="A58" s="151">
        <f t="shared" si="2"/>
        <v>0</v>
      </c>
      <c r="B58" s="281">
        <f t="shared" si="3"/>
        <v>0</v>
      </c>
      <c r="C58" s="151">
        <f t="shared" si="1"/>
        <v>0</v>
      </c>
      <c r="D58" s="212">
        <f>Stückliste!A115</f>
        <v>0</v>
      </c>
      <c r="E58" s="282">
        <f>Stückliste!D115</f>
        <v>0</v>
      </c>
      <c r="F58" s="283">
        <f>Stückliste!H115</f>
        <v>0</v>
      </c>
      <c r="G58" s="284">
        <f>Stückliste!L115</f>
        <v>0</v>
      </c>
      <c r="H58" s="283">
        <f>Stückliste!P115</f>
        <v>0</v>
      </c>
      <c r="I58" s="150">
        <f>Stückliste!R115</f>
        <v>0</v>
      </c>
      <c r="J58" s="150">
        <f>Stückliste!T115</f>
        <v>0</v>
      </c>
      <c r="K58" s="150">
        <f>Stückliste!V115</f>
        <v>0</v>
      </c>
      <c r="L58" s="150">
        <f>Stückliste!X115</f>
        <v>0</v>
      </c>
      <c r="M58" s="150">
        <f>Stückliste!Z115</f>
        <v>0</v>
      </c>
      <c r="N58" s="150">
        <f>Stückliste!AB115</f>
        <v>0</v>
      </c>
      <c r="O58" s="284">
        <f>Stückliste!AD115</f>
        <v>0</v>
      </c>
      <c r="P58" s="283">
        <f>Stückliste!AH115</f>
        <v>0</v>
      </c>
      <c r="Q58" s="150">
        <f>Stückliste!AJ115</f>
        <v>0</v>
      </c>
      <c r="R58" s="150">
        <f>Stückliste!AL115</f>
        <v>0</v>
      </c>
      <c r="S58" s="150">
        <f>Stückliste!AN115</f>
        <v>0</v>
      </c>
      <c r="T58" s="150">
        <f>Stückliste!AP115</f>
        <v>0</v>
      </c>
      <c r="U58" s="150">
        <f>Stückliste!AR115</f>
        <v>0</v>
      </c>
      <c r="V58" s="150">
        <f>Stückliste!AT115</f>
        <v>0</v>
      </c>
      <c r="W58" s="284">
        <f>Stückliste!AV115</f>
        <v>0</v>
      </c>
      <c r="X58" s="144"/>
      <c r="Y58" s="144"/>
      <c r="Z58" s="144"/>
      <c r="AA58" s="144"/>
      <c r="AB58" s="144"/>
      <c r="AC58" s="144"/>
      <c r="AD58" s="144"/>
      <c r="AE58" s="144"/>
      <c r="AF58" s="144"/>
      <c r="AG58" s="144"/>
      <c r="AH58" s="144"/>
      <c r="AI58" s="144"/>
      <c r="AJ58" s="144"/>
      <c r="AK58" s="144"/>
    </row>
    <row r="59" spans="1:37" ht="18" customHeight="1">
      <c r="A59" s="151">
        <f t="shared" si="2"/>
        <v>0</v>
      </c>
      <c r="B59" s="281">
        <f t="shared" si="3"/>
        <v>0</v>
      </c>
      <c r="C59" s="151">
        <f t="shared" si="1"/>
        <v>0</v>
      </c>
      <c r="D59" s="212">
        <f>Stückliste!A116</f>
        <v>0</v>
      </c>
      <c r="E59" s="282">
        <f>Stückliste!D116</f>
        <v>0</v>
      </c>
      <c r="F59" s="283">
        <f>Stückliste!H116</f>
        <v>0</v>
      </c>
      <c r="G59" s="284">
        <f>Stückliste!L116</f>
        <v>0</v>
      </c>
      <c r="H59" s="283">
        <f>Stückliste!P116</f>
        <v>0</v>
      </c>
      <c r="I59" s="150">
        <f>Stückliste!R116</f>
        <v>0</v>
      </c>
      <c r="J59" s="150">
        <f>Stückliste!T116</f>
        <v>0</v>
      </c>
      <c r="K59" s="150">
        <f>Stückliste!V116</f>
        <v>0</v>
      </c>
      <c r="L59" s="150">
        <f>Stückliste!X116</f>
        <v>0</v>
      </c>
      <c r="M59" s="150">
        <f>Stückliste!Z116</f>
        <v>0</v>
      </c>
      <c r="N59" s="150">
        <f>Stückliste!AB116</f>
        <v>0</v>
      </c>
      <c r="O59" s="284">
        <f>Stückliste!AD116</f>
        <v>0</v>
      </c>
      <c r="P59" s="283">
        <f>Stückliste!AH116</f>
        <v>0</v>
      </c>
      <c r="Q59" s="150">
        <f>Stückliste!AJ116</f>
        <v>0</v>
      </c>
      <c r="R59" s="150">
        <f>Stückliste!AL116</f>
        <v>0</v>
      </c>
      <c r="S59" s="150">
        <f>Stückliste!AN116</f>
        <v>0</v>
      </c>
      <c r="T59" s="150">
        <f>Stückliste!AP116</f>
        <v>0</v>
      </c>
      <c r="U59" s="150">
        <f>Stückliste!AR116</f>
        <v>0</v>
      </c>
      <c r="V59" s="150">
        <f>Stückliste!AT116</f>
        <v>0</v>
      </c>
      <c r="W59" s="284">
        <f>Stückliste!AV116</f>
        <v>0</v>
      </c>
      <c r="X59" s="144"/>
      <c r="Y59" s="144"/>
      <c r="Z59" s="144"/>
      <c r="AA59" s="144"/>
      <c r="AB59" s="144"/>
      <c r="AC59" s="144"/>
      <c r="AD59" s="144"/>
      <c r="AE59" s="144"/>
      <c r="AF59" s="144"/>
      <c r="AG59" s="144"/>
      <c r="AH59" s="144"/>
      <c r="AI59" s="144"/>
      <c r="AJ59" s="144"/>
      <c r="AK59" s="144"/>
    </row>
    <row r="60" spans="1:37" ht="18" customHeight="1">
      <c r="A60" s="151">
        <f t="shared" si="2"/>
        <v>0</v>
      </c>
      <c r="B60" s="281">
        <f t="shared" si="3"/>
        <v>0</v>
      </c>
      <c r="C60" s="151">
        <f t="shared" si="1"/>
        <v>0</v>
      </c>
      <c r="D60" s="212">
        <f>Stückliste!A117</f>
        <v>0</v>
      </c>
      <c r="E60" s="282">
        <f>Stückliste!D117</f>
        <v>0</v>
      </c>
      <c r="F60" s="283">
        <f>Stückliste!H117</f>
        <v>0</v>
      </c>
      <c r="G60" s="284">
        <f>Stückliste!L117</f>
        <v>0</v>
      </c>
      <c r="H60" s="283">
        <f>Stückliste!P117</f>
        <v>0</v>
      </c>
      <c r="I60" s="150">
        <f>Stückliste!R117</f>
        <v>0</v>
      </c>
      <c r="J60" s="150">
        <f>Stückliste!T117</f>
        <v>0</v>
      </c>
      <c r="K60" s="150">
        <f>Stückliste!V117</f>
        <v>0</v>
      </c>
      <c r="L60" s="150">
        <f>Stückliste!X117</f>
        <v>0</v>
      </c>
      <c r="M60" s="150">
        <f>Stückliste!Z117</f>
        <v>0</v>
      </c>
      <c r="N60" s="150">
        <f>Stückliste!AB117</f>
        <v>0</v>
      </c>
      <c r="O60" s="284">
        <f>Stückliste!AD117</f>
        <v>0</v>
      </c>
      <c r="P60" s="283">
        <f>Stückliste!AH117</f>
        <v>0</v>
      </c>
      <c r="Q60" s="150">
        <f>Stückliste!AJ117</f>
        <v>0</v>
      </c>
      <c r="R60" s="150">
        <f>Stückliste!AL117</f>
        <v>0</v>
      </c>
      <c r="S60" s="150">
        <f>Stückliste!AN117</f>
        <v>0</v>
      </c>
      <c r="T60" s="150">
        <f>Stückliste!AP117</f>
        <v>0</v>
      </c>
      <c r="U60" s="150">
        <f>Stückliste!AR117</f>
        <v>0</v>
      </c>
      <c r="V60" s="150">
        <f>Stückliste!AT117</f>
        <v>0</v>
      </c>
      <c r="W60" s="284">
        <f>Stückliste!AV117</f>
        <v>0</v>
      </c>
      <c r="X60" s="144"/>
      <c r="Y60" s="144"/>
      <c r="Z60" s="144"/>
      <c r="AA60" s="144"/>
      <c r="AB60" s="144"/>
      <c r="AC60" s="144"/>
      <c r="AD60" s="144"/>
      <c r="AE60" s="144"/>
      <c r="AF60" s="144"/>
      <c r="AG60" s="144"/>
      <c r="AH60" s="144"/>
      <c r="AI60" s="144"/>
      <c r="AJ60" s="144"/>
      <c r="AK60" s="144"/>
    </row>
    <row r="61" spans="1:37" ht="18" customHeight="1">
      <c r="A61" s="151">
        <f t="shared" si="2"/>
        <v>0</v>
      </c>
      <c r="B61" s="281">
        <f t="shared" si="3"/>
        <v>0</v>
      </c>
      <c r="C61" s="151">
        <f t="shared" si="1"/>
        <v>0</v>
      </c>
      <c r="D61" s="212">
        <f>Stückliste!A118</f>
        <v>0</v>
      </c>
      <c r="E61" s="282">
        <f>Stückliste!D118</f>
        <v>0</v>
      </c>
      <c r="F61" s="283">
        <f>Stückliste!H118</f>
        <v>0</v>
      </c>
      <c r="G61" s="284">
        <f>Stückliste!L118</f>
        <v>0</v>
      </c>
      <c r="H61" s="283">
        <f>Stückliste!P118</f>
        <v>0</v>
      </c>
      <c r="I61" s="150">
        <f>Stückliste!R118</f>
        <v>0</v>
      </c>
      <c r="J61" s="150">
        <f>Stückliste!T118</f>
        <v>0</v>
      </c>
      <c r="K61" s="150">
        <f>Stückliste!V118</f>
        <v>0</v>
      </c>
      <c r="L61" s="150">
        <f>Stückliste!X118</f>
        <v>0</v>
      </c>
      <c r="M61" s="150">
        <f>Stückliste!Z118</f>
        <v>0</v>
      </c>
      <c r="N61" s="150">
        <f>Stückliste!AB118</f>
        <v>0</v>
      </c>
      <c r="O61" s="284">
        <f>Stückliste!AD118</f>
        <v>0</v>
      </c>
      <c r="P61" s="283">
        <f>Stückliste!AH118</f>
        <v>0</v>
      </c>
      <c r="Q61" s="150">
        <f>Stückliste!AJ118</f>
        <v>0</v>
      </c>
      <c r="R61" s="150">
        <f>Stückliste!AL118</f>
        <v>0</v>
      </c>
      <c r="S61" s="150">
        <f>Stückliste!AN118</f>
        <v>0</v>
      </c>
      <c r="T61" s="150">
        <f>Stückliste!AP118</f>
        <v>0</v>
      </c>
      <c r="U61" s="150">
        <f>Stückliste!AR118</f>
        <v>0</v>
      </c>
      <c r="V61" s="150">
        <f>Stückliste!AT118</f>
        <v>0</v>
      </c>
      <c r="W61" s="284">
        <f>Stückliste!AV118</f>
        <v>0</v>
      </c>
      <c r="X61" s="144"/>
      <c r="Y61" s="144"/>
      <c r="Z61" s="144"/>
      <c r="AA61" s="144"/>
      <c r="AB61" s="144"/>
      <c r="AC61" s="144"/>
      <c r="AD61" s="144"/>
      <c r="AE61" s="144"/>
      <c r="AF61" s="144"/>
      <c r="AG61" s="144"/>
      <c r="AH61" s="144"/>
      <c r="AI61" s="144"/>
      <c r="AJ61" s="144"/>
      <c r="AK61" s="144"/>
    </row>
    <row r="62" spans="1:37" ht="18" customHeight="1">
      <c r="A62" s="151">
        <f t="shared" si="2"/>
        <v>0</v>
      </c>
      <c r="B62" s="281">
        <f t="shared" si="3"/>
        <v>0</v>
      </c>
      <c r="C62" s="151">
        <f t="shared" si="1"/>
        <v>0</v>
      </c>
      <c r="D62" s="212">
        <f>Stückliste!A119</f>
        <v>0</v>
      </c>
      <c r="E62" s="282">
        <f>Stückliste!D119</f>
        <v>0</v>
      </c>
      <c r="F62" s="283">
        <f>Stückliste!H119</f>
        <v>0</v>
      </c>
      <c r="G62" s="284">
        <f>Stückliste!L119</f>
        <v>0</v>
      </c>
      <c r="H62" s="283">
        <f>Stückliste!P119</f>
        <v>0</v>
      </c>
      <c r="I62" s="150">
        <f>Stückliste!R119</f>
        <v>0</v>
      </c>
      <c r="J62" s="150">
        <f>Stückliste!T119</f>
        <v>0</v>
      </c>
      <c r="K62" s="150">
        <f>Stückliste!V119</f>
        <v>0</v>
      </c>
      <c r="L62" s="150">
        <f>Stückliste!X119</f>
        <v>0</v>
      </c>
      <c r="M62" s="150">
        <f>Stückliste!Z119</f>
        <v>0</v>
      </c>
      <c r="N62" s="150">
        <f>Stückliste!AB119</f>
        <v>0</v>
      </c>
      <c r="O62" s="284">
        <f>Stückliste!AD119</f>
        <v>0</v>
      </c>
      <c r="P62" s="283">
        <f>Stückliste!AH119</f>
        <v>0</v>
      </c>
      <c r="Q62" s="150">
        <f>Stückliste!AJ119</f>
        <v>0</v>
      </c>
      <c r="R62" s="150">
        <f>Stückliste!AL119</f>
        <v>0</v>
      </c>
      <c r="S62" s="150">
        <f>Stückliste!AN119</f>
        <v>0</v>
      </c>
      <c r="T62" s="150">
        <f>Stückliste!AP119</f>
        <v>0</v>
      </c>
      <c r="U62" s="150">
        <f>Stückliste!AR119</f>
        <v>0</v>
      </c>
      <c r="V62" s="150">
        <f>Stückliste!AT119</f>
        <v>0</v>
      </c>
      <c r="W62" s="284">
        <f>Stückliste!AV119</f>
        <v>0</v>
      </c>
      <c r="X62" s="144"/>
      <c r="Y62" s="144"/>
      <c r="Z62" s="144"/>
      <c r="AA62" s="144"/>
      <c r="AB62" s="144"/>
      <c r="AC62" s="144"/>
      <c r="AD62" s="144"/>
      <c r="AE62" s="144"/>
      <c r="AF62" s="144"/>
      <c r="AG62" s="144"/>
      <c r="AH62" s="144"/>
      <c r="AI62" s="144"/>
      <c r="AJ62" s="144"/>
      <c r="AK62" s="144"/>
    </row>
    <row r="63" spans="1:37" ht="18" customHeight="1">
      <c r="A63" s="151">
        <f t="shared" si="2"/>
        <v>0</v>
      </c>
      <c r="B63" s="281">
        <f t="shared" si="3"/>
        <v>0</v>
      </c>
      <c r="C63" s="151">
        <f t="shared" si="1"/>
        <v>0</v>
      </c>
      <c r="D63" s="212">
        <f>Stückliste!A120</f>
        <v>0</v>
      </c>
      <c r="E63" s="282">
        <f>Stückliste!D120</f>
        <v>0</v>
      </c>
      <c r="F63" s="283">
        <f>Stückliste!H120</f>
        <v>0</v>
      </c>
      <c r="G63" s="284">
        <f>Stückliste!L120</f>
        <v>0</v>
      </c>
      <c r="H63" s="283">
        <f>Stückliste!P120</f>
        <v>0</v>
      </c>
      <c r="I63" s="150">
        <f>Stückliste!R120</f>
        <v>0</v>
      </c>
      <c r="J63" s="150">
        <f>Stückliste!T120</f>
        <v>0</v>
      </c>
      <c r="K63" s="150">
        <f>Stückliste!V120</f>
        <v>0</v>
      </c>
      <c r="L63" s="150">
        <f>Stückliste!X120</f>
        <v>0</v>
      </c>
      <c r="M63" s="150">
        <f>Stückliste!Z120</f>
        <v>0</v>
      </c>
      <c r="N63" s="150">
        <f>Stückliste!AB120</f>
        <v>0</v>
      </c>
      <c r="O63" s="284">
        <f>Stückliste!AD120</f>
        <v>0</v>
      </c>
      <c r="P63" s="283">
        <f>Stückliste!AH120</f>
        <v>0</v>
      </c>
      <c r="Q63" s="150">
        <f>Stückliste!AJ120</f>
        <v>0</v>
      </c>
      <c r="R63" s="150">
        <f>Stückliste!AL120</f>
        <v>0</v>
      </c>
      <c r="S63" s="150">
        <f>Stückliste!AN120</f>
        <v>0</v>
      </c>
      <c r="T63" s="150">
        <f>Stückliste!AP120</f>
        <v>0</v>
      </c>
      <c r="U63" s="150">
        <f>Stückliste!AR120</f>
        <v>0</v>
      </c>
      <c r="V63" s="150">
        <f>Stückliste!AT120</f>
        <v>0</v>
      </c>
      <c r="W63" s="284">
        <f>Stückliste!AV120</f>
        <v>0</v>
      </c>
      <c r="X63" s="144"/>
      <c r="Y63" s="144"/>
      <c r="Z63" s="144"/>
      <c r="AA63" s="144"/>
      <c r="AB63" s="144"/>
      <c r="AC63" s="144"/>
      <c r="AD63" s="144"/>
      <c r="AE63" s="144"/>
      <c r="AF63" s="144"/>
      <c r="AG63" s="144"/>
      <c r="AH63" s="144"/>
      <c r="AI63" s="144"/>
      <c r="AJ63" s="144"/>
      <c r="AK63" s="144"/>
    </row>
    <row r="64" spans="1:37" ht="18" customHeight="1">
      <c r="A64" s="151">
        <f t="shared" si="2"/>
        <v>0</v>
      </c>
      <c r="B64" s="281">
        <f t="shared" si="3"/>
        <v>0</v>
      </c>
      <c r="C64" s="151">
        <f t="shared" si="1"/>
        <v>0</v>
      </c>
      <c r="D64" s="212">
        <f>Stückliste!A121</f>
        <v>0</v>
      </c>
      <c r="E64" s="282">
        <f>Stückliste!D121</f>
        <v>0</v>
      </c>
      <c r="F64" s="283">
        <f>Stückliste!H121</f>
        <v>0</v>
      </c>
      <c r="G64" s="284">
        <f>Stückliste!L121</f>
        <v>0</v>
      </c>
      <c r="H64" s="283">
        <f>Stückliste!P121</f>
        <v>0</v>
      </c>
      <c r="I64" s="150">
        <f>Stückliste!R121</f>
        <v>0</v>
      </c>
      <c r="J64" s="150">
        <f>Stückliste!T121</f>
        <v>0</v>
      </c>
      <c r="K64" s="150">
        <f>Stückliste!V121</f>
        <v>0</v>
      </c>
      <c r="L64" s="150">
        <f>Stückliste!X121</f>
        <v>0</v>
      </c>
      <c r="M64" s="150">
        <f>Stückliste!Z121</f>
        <v>0</v>
      </c>
      <c r="N64" s="150">
        <f>Stückliste!AB121</f>
        <v>0</v>
      </c>
      <c r="O64" s="284">
        <f>Stückliste!AD121</f>
        <v>0</v>
      </c>
      <c r="P64" s="283">
        <f>Stückliste!AH121</f>
        <v>0</v>
      </c>
      <c r="Q64" s="150">
        <f>Stückliste!AJ121</f>
        <v>0</v>
      </c>
      <c r="R64" s="150">
        <f>Stückliste!AL121</f>
        <v>0</v>
      </c>
      <c r="S64" s="150">
        <f>Stückliste!AN121</f>
        <v>0</v>
      </c>
      <c r="T64" s="150">
        <f>Stückliste!AP121</f>
        <v>0</v>
      </c>
      <c r="U64" s="150">
        <f>Stückliste!AR121</f>
        <v>0</v>
      </c>
      <c r="V64" s="150">
        <f>Stückliste!AT121</f>
        <v>0</v>
      </c>
      <c r="W64" s="284">
        <f>Stückliste!AV121</f>
        <v>0</v>
      </c>
      <c r="X64" s="144"/>
      <c r="Y64" s="144"/>
      <c r="Z64" s="144"/>
      <c r="AA64" s="144"/>
      <c r="AB64" s="144"/>
      <c r="AC64" s="144"/>
      <c r="AD64" s="144"/>
      <c r="AE64" s="144"/>
      <c r="AF64" s="144"/>
      <c r="AG64" s="144"/>
      <c r="AH64" s="144"/>
      <c r="AI64" s="144"/>
      <c r="AJ64" s="144"/>
      <c r="AK64" s="144"/>
    </row>
    <row r="65" spans="1:37" ht="18" customHeight="1">
      <c r="A65" s="151">
        <f t="shared" si="2"/>
        <v>0</v>
      </c>
      <c r="B65" s="281">
        <f t="shared" si="3"/>
        <v>0</v>
      </c>
      <c r="C65" s="151">
        <f t="shared" si="1"/>
        <v>0</v>
      </c>
      <c r="D65" s="212">
        <f>Stückliste!A122</f>
        <v>0</v>
      </c>
      <c r="E65" s="282">
        <f>Stückliste!D122</f>
        <v>0</v>
      </c>
      <c r="F65" s="283">
        <f>Stückliste!H122</f>
        <v>0</v>
      </c>
      <c r="G65" s="284">
        <f>Stückliste!L122</f>
        <v>0</v>
      </c>
      <c r="H65" s="283">
        <f>Stückliste!P122</f>
        <v>0</v>
      </c>
      <c r="I65" s="150">
        <f>Stückliste!R122</f>
        <v>0</v>
      </c>
      <c r="J65" s="150">
        <f>Stückliste!T122</f>
        <v>0</v>
      </c>
      <c r="K65" s="150">
        <f>Stückliste!V122</f>
        <v>0</v>
      </c>
      <c r="L65" s="150">
        <f>Stückliste!X122</f>
        <v>0</v>
      </c>
      <c r="M65" s="150">
        <f>Stückliste!Z122</f>
        <v>0</v>
      </c>
      <c r="N65" s="150">
        <f>Stückliste!AB122</f>
        <v>0</v>
      </c>
      <c r="O65" s="284">
        <f>Stückliste!AD122</f>
        <v>0</v>
      </c>
      <c r="P65" s="283">
        <f>Stückliste!AH122</f>
        <v>0</v>
      </c>
      <c r="Q65" s="150">
        <f>Stückliste!AJ122</f>
        <v>0</v>
      </c>
      <c r="R65" s="150">
        <f>Stückliste!AL122</f>
        <v>0</v>
      </c>
      <c r="S65" s="150">
        <f>Stückliste!AN122</f>
        <v>0</v>
      </c>
      <c r="T65" s="150">
        <f>Stückliste!AP122</f>
        <v>0</v>
      </c>
      <c r="U65" s="150">
        <f>Stückliste!AR122</f>
        <v>0</v>
      </c>
      <c r="V65" s="150">
        <f>Stückliste!AT122</f>
        <v>0</v>
      </c>
      <c r="W65" s="284">
        <f>Stückliste!AV122</f>
        <v>0</v>
      </c>
      <c r="X65" s="144"/>
      <c r="Y65" s="144"/>
      <c r="Z65" s="144"/>
      <c r="AA65" s="144"/>
      <c r="AB65" s="144"/>
      <c r="AC65" s="144"/>
      <c r="AD65" s="144"/>
      <c r="AE65" s="144"/>
      <c r="AF65" s="144"/>
      <c r="AG65" s="144"/>
      <c r="AH65" s="144"/>
      <c r="AI65" s="144"/>
      <c r="AJ65" s="144"/>
      <c r="AK65" s="144"/>
    </row>
    <row r="66" spans="1:37" ht="18" customHeight="1">
      <c r="A66" s="151">
        <f t="shared" si="2"/>
        <v>0</v>
      </c>
      <c r="B66" s="281">
        <f t="shared" si="3"/>
        <v>0</v>
      </c>
      <c r="C66" s="151">
        <f t="shared" si="1"/>
        <v>0</v>
      </c>
      <c r="D66" s="212">
        <f>Stückliste!A123</f>
        <v>0</v>
      </c>
      <c r="E66" s="282">
        <f>Stückliste!D123</f>
        <v>0</v>
      </c>
      <c r="F66" s="283">
        <f>Stückliste!H123</f>
        <v>0</v>
      </c>
      <c r="G66" s="284">
        <f>Stückliste!L123</f>
        <v>0</v>
      </c>
      <c r="H66" s="283">
        <f>Stückliste!P123</f>
        <v>0</v>
      </c>
      <c r="I66" s="150">
        <f>Stückliste!R123</f>
        <v>0</v>
      </c>
      <c r="J66" s="150">
        <f>Stückliste!T123</f>
        <v>0</v>
      </c>
      <c r="K66" s="150">
        <f>Stückliste!V123</f>
        <v>0</v>
      </c>
      <c r="L66" s="150">
        <f>Stückliste!X123</f>
        <v>0</v>
      </c>
      <c r="M66" s="150">
        <f>Stückliste!Z123</f>
        <v>0</v>
      </c>
      <c r="N66" s="150">
        <f>Stückliste!AB123</f>
        <v>0</v>
      </c>
      <c r="O66" s="284">
        <f>Stückliste!AD123</f>
        <v>0</v>
      </c>
      <c r="P66" s="283">
        <f>Stückliste!AH123</f>
        <v>0</v>
      </c>
      <c r="Q66" s="150">
        <f>Stückliste!AJ123</f>
        <v>0</v>
      </c>
      <c r="R66" s="150">
        <f>Stückliste!AL123</f>
        <v>0</v>
      </c>
      <c r="S66" s="150">
        <f>Stückliste!AN123</f>
        <v>0</v>
      </c>
      <c r="T66" s="150">
        <f>Stückliste!AP123</f>
        <v>0</v>
      </c>
      <c r="U66" s="150">
        <f>Stückliste!AR123</f>
        <v>0</v>
      </c>
      <c r="V66" s="150">
        <f>Stückliste!AT123</f>
        <v>0</v>
      </c>
      <c r="W66" s="284">
        <f>Stückliste!AV123</f>
        <v>0</v>
      </c>
      <c r="X66" s="144"/>
      <c r="Y66" s="144"/>
      <c r="Z66" s="144"/>
      <c r="AA66" s="144"/>
      <c r="AB66" s="144"/>
      <c r="AC66" s="144"/>
      <c r="AD66" s="144"/>
      <c r="AE66" s="144"/>
      <c r="AF66" s="144"/>
      <c r="AG66" s="144"/>
      <c r="AH66" s="144"/>
      <c r="AI66" s="144"/>
      <c r="AJ66" s="144"/>
      <c r="AK66" s="144"/>
    </row>
    <row r="67" spans="1:37" ht="18" customHeight="1">
      <c r="A67" s="151">
        <f t="shared" si="2"/>
        <v>0</v>
      </c>
      <c r="B67" s="281">
        <f t="shared" si="3"/>
        <v>0</v>
      </c>
      <c r="C67" s="151">
        <f t="shared" si="1"/>
        <v>0</v>
      </c>
      <c r="D67" s="212">
        <f>Stückliste!A124</f>
        <v>0</v>
      </c>
      <c r="E67" s="282">
        <f>Stückliste!D124</f>
        <v>0</v>
      </c>
      <c r="F67" s="283">
        <f>Stückliste!H124</f>
        <v>0</v>
      </c>
      <c r="G67" s="284">
        <f>Stückliste!L124</f>
        <v>0</v>
      </c>
      <c r="H67" s="283">
        <f>Stückliste!P124</f>
        <v>0</v>
      </c>
      <c r="I67" s="150">
        <f>Stückliste!R124</f>
        <v>0</v>
      </c>
      <c r="J67" s="150">
        <f>Stückliste!T124</f>
        <v>0</v>
      </c>
      <c r="K67" s="150">
        <f>Stückliste!V124</f>
        <v>0</v>
      </c>
      <c r="L67" s="150">
        <f>Stückliste!X124</f>
        <v>0</v>
      </c>
      <c r="M67" s="150">
        <f>Stückliste!Z124</f>
        <v>0</v>
      </c>
      <c r="N67" s="150">
        <f>Stückliste!AB124</f>
        <v>0</v>
      </c>
      <c r="O67" s="284">
        <f>Stückliste!AD124</f>
        <v>0</v>
      </c>
      <c r="P67" s="283">
        <f>Stückliste!AH124</f>
        <v>0</v>
      </c>
      <c r="Q67" s="150">
        <f>Stückliste!AJ124</f>
        <v>0</v>
      </c>
      <c r="R67" s="150">
        <f>Stückliste!AL124</f>
        <v>0</v>
      </c>
      <c r="S67" s="150">
        <f>Stückliste!AN124</f>
        <v>0</v>
      </c>
      <c r="T67" s="150">
        <f>Stückliste!AP124</f>
        <v>0</v>
      </c>
      <c r="U67" s="150">
        <f>Stückliste!AR124</f>
        <v>0</v>
      </c>
      <c r="V67" s="150">
        <f>Stückliste!AT124</f>
        <v>0</v>
      </c>
      <c r="W67" s="284">
        <f>Stückliste!AV124</f>
        <v>0</v>
      </c>
      <c r="X67" s="144"/>
      <c r="Y67" s="144"/>
      <c r="Z67" s="144"/>
      <c r="AA67" s="144"/>
      <c r="AB67" s="144"/>
      <c r="AC67" s="144"/>
      <c r="AD67" s="144"/>
      <c r="AE67" s="144"/>
      <c r="AF67" s="144"/>
      <c r="AG67" s="144"/>
      <c r="AH67" s="144"/>
      <c r="AI67" s="144"/>
      <c r="AJ67" s="144"/>
      <c r="AK67" s="144"/>
    </row>
    <row r="68" spans="1:37" ht="18" customHeight="1">
      <c r="A68" s="151">
        <f t="shared" si="2"/>
        <v>0</v>
      </c>
      <c r="B68" s="281">
        <f t="shared" si="3"/>
        <v>0</v>
      </c>
      <c r="C68" s="151">
        <f t="shared" si="1"/>
        <v>0</v>
      </c>
      <c r="D68" s="212">
        <f>Stückliste!A125</f>
        <v>0</v>
      </c>
      <c r="E68" s="282">
        <f>Stückliste!D125</f>
        <v>0</v>
      </c>
      <c r="F68" s="283">
        <f>Stückliste!H125</f>
        <v>0</v>
      </c>
      <c r="G68" s="284">
        <f>Stückliste!L125</f>
        <v>0</v>
      </c>
      <c r="H68" s="283">
        <f>Stückliste!P125</f>
        <v>0</v>
      </c>
      <c r="I68" s="150">
        <f>Stückliste!R125</f>
        <v>0</v>
      </c>
      <c r="J68" s="150">
        <f>Stückliste!T125</f>
        <v>0</v>
      </c>
      <c r="K68" s="150">
        <f>Stückliste!V125</f>
        <v>0</v>
      </c>
      <c r="L68" s="150">
        <f>Stückliste!X125</f>
        <v>0</v>
      </c>
      <c r="M68" s="150">
        <f>Stückliste!Z125</f>
        <v>0</v>
      </c>
      <c r="N68" s="150">
        <f>Stückliste!AB125</f>
        <v>0</v>
      </c>
      <c r="O68" s="284">
        <f>Stückliste!AD125</f>
        <v>0</v>
      </c>
      <c r="P68" s="283">
        <f>Stückliste!AH125</f>
        <v>0</v>
      </c>
      <c r="Q68" s="150">
        <f>Stückliste!AJ125</f>
        <v>0</v>
      </c>
      <c r="R68" s="150">
        <f>Stückliste!AL125</f>
        <v>0</v>
      </c>
      <c r="S68" s="150">
        <f>Stückliste!AN125</f>
        <v>0</v>
      </c>
      <c r="T68" s="150">
        <f>Stückliste!AP125</f>
        <v>0</v>
      </c>
      <c r="U68" s="150">
        <f>Stückliste!AR125</f>
        <v>0</v>
      </c>
      <c r="V68" s="150">
        <f>Stückliste!AT125</f>
        <v>0</v>
      </c>
      <c r="W68" s="284">
        <f>Stückliste!AV125</f>
        <v>0</v>
      </c>
      <c r="X68" s="144"/>
      <c r="Y68" s="144"/>
      <c r="Z68" s="144"/>
      <c r="AA68" s="144"/>
      <c r="AB68" s="144"/>
      <c r="AC68" s="144"/>
      <c r="AD68" s="144"/>
      <c r="AE68" s="144"/>
      <c r="AF68" s="144"/>
      <c r="AG68" s="144"/>
      <c r="AH68" s="144"/>
      <c r="AI68" s="144"/>
      <c r="AJ68" s="144"/>
      <c r="AK68" s="144"/>
    </row>
    <row r="69" spans="1:37" ht="18" customHeight="1">
      <c r="A69" s="151">
        <f t="shared" si="2"/>
        <v>0</v>
      </c>
      <c r="B69" s="281">
        <f t="shared" si="3"/>
        <v>0</v>
      </c>
      <c r="C69" s="151">
        <f aca="true" t="shared" si="4" ref="C69:C119">C68</f>
        <v>0</v>
      </c>
      <c r="D69" s="212">
        <f>Stückliste!A126</f>
        <v>0</v>
      </c>
      <c r="E69" s="282">
        <f>Stückliste!D126</f>
        <v>0</v>
      </c>
      <c r="F69" s="283">
        <f>Stückliste!H126</f>
        <v>0</v>
      </c>
      <c r="G69" s="284">
        <f>Stückliste!L126</f>
        <v>0</v>
      </c>
      <c r="H69" s="283">
        <f>Stückliste!P126</f>
        <v>0</v>
      </c>
      <c r="I69" s="150">
        <f>Stückliste!R126</f>
        <v>0</v>
      </c>
      <c r="J69" s="150">
        <f>Stückliste!T126</f>
        <v>0</v>
      </c>
      <c r="K69" s="150">
        <f>Stückliste!V126</f>
        <v>0</v>
      </c>
      <c r="L69" s="150">
        <f>Stückliste!X126</f>
        <v>0</v>
      </c>
      <c r="M69" s="150">
        <f>Stückliste!Z126</f>
        <v>0</v>
      </c>
      <c r="N69" s="150">
        <f>Stückliste!AB126</f>
        <v>0</v>
      </c>
      <c r="O69" s="284">
        <f>Stückliste!AD126</f>
        <v>0</v>
      </c>
      <c r="P69" s="283">
        <f>Stückliste!AH126</f>
        <v>0</v>
      </c>
      <c r="Q69" s="150">
        <f>Stückliste!AJ126</f>
        <v>0</v>
      </c>
      <c r="R69" s="150">
        <f>Stückliste!AL126</f>
        <v>0</v>
      </c>
      <c r="S69" s="150">
        <f>Stückliste!AN126</f>
        <v>0</v>
      </c>
      <c r="T69" s="150">
        <f>Stückliste!AP126</f>
        <v>0</v>
      </c>
      <c r="U69" s="150">
        <f>Stückliste!AR126</f>
        <v>0</v>
      </c>
      <c r="V69" s="150">
        <f>Stückliste!AT126</f>
        <v>0</v>
      </c>
      <c r="W69" s="284">
        <f>Stückliste!AV126</f>
        <v>0</v>
      </c>
      <c r="X69" s="144"/>
      <c r="Y69" s="144"/>
      <c r="Z69" s="144"/>
      <c r="AA69" s="144"/>
      <c r="AB69" s="144"/>
      <c r="AC69" s="144"/>
      <c r="AD69" s="144"/>
      <c r="AE69" s="144"/>
      <c r="AF69" s="144"/>
      <c r="AG69" s="144"/>
      <c r="AH69" s="144"/>
      <c r="AI69" s="144"/>
      <c r="AJ69" s="144"/>
      <c r="AK69" s="144"/>
    </row>
    <row r="70" spans="1:37" ht="18" customHeight="1">
      <c r="A70" s="151">
        <f t="shared" si="2"/>
        <v>0</v>
      </c>
      <c r="B70" s="281">
        <f t="shared" si="3"/>
        <v>0</v>
      </c>
      <c r="C70" s="151">
        <f t="shared" si="4"/>
        <v>0</v>
      </c>
      <c r="D70" s="212">
        <f>Stückliste!A127</f>
        <v>0</v>
      </c>
      <c r="E70" s="282">
        <f>Stückliste!D127</f>
        <v>0</v>
      </c>
      <c r="F70" s="283">
        <f>Stückliste!H127</f>
        <v>0</v>
      </c>
      <c r="G70" s="284">
        <f>Stückliste!L127</f>
        <v>0</v>
      </c>
      <c r="H70" s="283">
        <f>Stückliste!P127</f>
        <v>0</v>
      </c>
      <c r="I70" s="150">
        <f>Stückliste!R127</f>
        <v>0</v>
      </c>
      <c r="J70" s="150">
        <f>Stückliste!T127</f>
        <v>0</v>
      </c>
      <c r="K70" s="150">
        <f>Stückliste!V127</f>
        <v>0</v>
      </c>
      <c r="L70" s="150">
        <f>Stückliste!X127</f>
        <v>0</v>
      </c>
      <c r="M70" s="150">
        <f>Stückliste!Z127</f>
        <v>0</v>
      </c>
      <c r="N70" s="150">
        <f>Stückliste!AB127</f>
        <v>0</v>
      </c>
      <c r="O70" s="284">
        <f>Stückliste!AD127</f>
        <v>0</v>
      </c>
      <c r="P70" s="283">
        <f>Stückliste!AH127</f>
        <v>0</v>
      </c>
      <c r="Q70" s="150">
        <f>Stückliste!AJ127</f>
        <v>0</v>
      </c>
      <c r="R70" s="150">
        <f>Stückliste!AL127</f>
        <v>0</v>
      </c>
      <c r="S70" s="150">
        <f>Stückliste!AN127</f>
        <v>0</v>
      </c>
      <c r="T70" s="150">
        <f>Stückliste!AP127</f>
        <v>0</v>
      </c>
      <c r="U70" s="150">
        <f>Stückliste!AR127</f>
        <v>0</v>
      </c>
      <c r="V70" s="150">
        <f>Stückliste!AT127</f>
        <v>0</v>
      </c>
      <c r="W70" s="284">
        <f>Stückliste!AV127</f>
        <v>0</v>
      </c>
      <c r="X70" s="144"/>
      <c r="Y70" s="144"/>
      <c r="Z70" s="144"/>
      <c r="AA70" s="144"/>
      <c r="AB70" s="144"/>
      <c r="AC70" s="144"/>
      <c r="AD70" s="144"/>
      <c r="AE70" s="144"/>
      <c r="AF70" s="144"/>
      <c r="AG70" s="144"/>
      <c r="AH70" s="144"/>
      <c r="AI70" s="144"/>
      <c r="AJ70" s="144"/>
      <c r="AK70" s="144"/>
    </row>
    <row r="71" spans="1:37" ht="18" customHeight="1">
      <c r="A71" s="151">
        <f t="shared" si="2"/>
        <v>0</v>
      </c>
      <c r="B71" s="281">
        <f t="shared" si="3"/>
        <v>0</v>
      </c>
      <c r="C71" s="151">
        <f t="shared" si="4"/>
        <v>0</v>
      </c>
      <c r="D71" s="212">
        <f>Stückliste!A128</f>
        <v>0</v>
      </c>
      <c r="E71" s="282">
        <f>Stückliste!D128</f>
        <v>0</v>
      </c>
      <c r="F71" s="283">
        <f>Stückliste!H128</f>
        <v>0</v>
      </c>
      <c r="G71" s="284">
        <f>Stückliste!L128</f>
        <v>0</v>
      </c>
      <c r="H71" s="283">
        <f>Stückliste!P128</f>
        <v>0</v>
      </c>
      <c r="I71" s="150">
        <f>Stückliste!R128</f>
        <v>0</v>
      </c>
      <c r="J71" s="150">
        <f>Stückliste!T128</f>
        <v>0</v>
      </c>
      <c r="K71" s="150">
        <f>Stückliste!V128</f>
        <v>0</v>
      </c>
      <c r="L71" s="150">
        <f>Stückliste!X128</f>
        <v>0</v>
      </c>
      <c r="M71" s="150">
        <f>Stückliste!Z128</f>
        <v>0</v>
      </c>
      <c r="N71" s="150">
        <f>Stückliste!AB128</f>
        <v>0</v>
      </c>
      <c r="O71" s="284">
        <f>Stückliste!AD128</f>
        <v>0</v>
      </c>
      <c r="P71" s="283">
        <f>Stückliste!AH128</f>
        <v>0</v>
      </c>
      <c r="Q71" s="150">
        <f>Stückliste!AJ128</f>
        <v>0</v>
      </c>
      <c r="R71" s="150">
        <f>Stückliste!AL128</f>
        <v>0</v>
      </c>
      <c r="S71" s="150">
        <f>Stückliste!AN128</f>
        <v>0</v>
      </c>
      <c r="T71" s="150">
        <f>Stückliste!AP128</f>
        <v>0</v>
      </c>
      <c r="U71" s="150">
        <f>Stückliste!AR128</f>
        <v>0</v>
      </c>
      <c r="V71" s="150">
        <f>Stückliste!AT128</f>
        <v>0</v>
      </c>
      <c r="W71" s="284">
        <f>Stückliste!AV128</f>
        <v>0</v>
      </c>
      <c r="X71" s="144"/>
      <c r="Y71" s="144"/>
      <c r="Z71" s="144"/>
      <c r="AA71" s="144"/>
      <c r="AB71" s="144"/>
      <c r="AC71" s="144"/>
      <c r="AD71" s="144"/>
      <c r="AE71" s="144"/>
      <c r="AF71" s="144"/>
      <c r="AG71" s="144"/>
      <c r="AH71" s="144"/>
      <c r="AI71" s="144"/>
      <c r="AJ71" s="144"/>
      <c r="AK71" s="144"/>
    </row>
    <row r="72" spans="1:37" ht="18" customHeight="1">
      <c r="A72" s="151">
        <f t="shared" si="2"/>
        <v>0</v>
      </c>
      <c r="B72" s="281">
        <f t="shared" si="3"/>
        <v>0</v>
      </c>
      <c r="C72" s="151">
        <f t="shared" si="4"/>
        <v>0</v>
      </c>
      <c r="D72" s="212">
        <f>Stückliste!A129</f>
        <v>0</v>
      </c>
      <c r="E72" s="282">
        <f>Stückliste!D129</f>
        <v>0</v>
      </c>
      <c r="F72" s="283">
        <f>Stückliste!H129</f>
        <v>0</v>
      </c>
      <c r="G72" s="284">
        <f>Stückliste!L129</f>
        <v>0</v>
      </c>
      <c r="H72" s="283">
        <f>Stückliste!P129</f>
        <v>0</v>
      </c>
      <c r="I72" s="150">
        <f>Stückliste!R129</f>
        <v>0</v>
      </c>
      <c r="J72" s="150">
        <f>Stückliste!T129</f>
        <v>0</v>
      </c>
      <c r="K72" s="150">
        <f>Stückliste!V129</f>
        <v>0</v>
      </c>
      <c r="L72" s="150">
        <f>Stückliste!X129</f>
        <v>0</v>
      </c>
      <c r="M72" s="150">
        <f>Stückliste!Z129</f>
        <v>0</v>
      </c>
      <c r="N72" s="150">
        <f>Stückliste!AB129</f>
        <v>0</v>
      </c>
      <c r="O72" s="284">
        <f>Stückliste!AD129</f>
        <v>0</v>
      </c>
      <c r="P72" s="283">
        <f>Stückliste!AH129</f>
        <v>0</v>
      </c>
      <c r="Q72" s="150">
        <f>Stückliste!AJ129</f>
        <v>0</v>
      </c>
      <c r="R72" s="150">
        <f>Stückliste!AL129</f>
        <v>0</v>
      </c>
      <c r="S72" s="150">
        <f>Stückliste!AN129</f>
        <v>0</v>
      </c>
      <c r="T72" s="150">
        <f>Stückliste!AP129</f>
        <v>0</v>
      </c>
      <c r="U72" s="150">
        <f>Stückliste!AR129</f>
        <v>0</v>
      </c>
      <c r="V72" s="150">
        <f>Stückliste!AT129</f>
        <v>0</v>
      </c>
      <c r="W72" s="284">
        <f>Stückliste!AV129</f>
        <v>0</v>
      </c>
      <c r="X72" s="144"/>
      <c r="Y72" s="144"/>
      <c r="Z72" s="144"/>
      <c r="AA72" s="144"/>
      <c r="AB72" s="144"/>
      <c r="AC72" s="144"/>
      <c r="AD72" s="144"/>
      <c r="AE72" s="144"/>
      <c r="AF72" s="144"/>
      <c r="AG72" s="144"/>
      <c r="AH72" s="144"/>
      <c r="AI72" s="144"/>
      <c r="AJ72" s="144"/>
      <c r="AK72" s="144"/>
    </row>
    <row r="73" spans="1:37" ht="18" customHeight="1">
      <c r="A73" s="151">
        <f t="shared" si="2"/>
        <v>0</v>
      </c>
      <c r="B73" s="281">
        <f t="shared" si="3"/>
        <v>0</v>
      </c>
      <c r="C73" s="151">
        <f t="shared" si="4"/>
        <v>0</v>
      </c>
      <c r="D73" s="212">
        <f>Stückliste!A130</f>
        <v>0</v>
      </c>
      <c r="E73" s="282">
        <f>Stückliste!D130</f>
        <v>0</v>
      </c>
      <c r="F73" s="283">
        <f>Stückliste!H130</f>
        <v>0</v>
      </c>
      <c r="G73" s="284">
        <f>Stückliste!L130</f>
        <v>0</v>
      </c>
      <c r="H73" s="283">
        <f>Stückliste!P130</f>
        <v>0</v>
      </c>
      <c r="I73" s="150">
        <f>Stückliste!R130</f>
        <v>0</v>
      </c>
      <c r="J73" s="150">
        <f>Stückliste!T130</f>
        <v>0</v>
      </c>
      <c r="K73" s="150">
        <f>Stückliste!V130</f>
        <v>0</v>
      </c>
      <c r="L73" s="150">
        <f>Stückliste!X130</f>
        <v>0</v>
      </c>
      <c r="M73" s="150">
        <f>Stückliste!Z130</f>
        <v>0</v>
      </c>
      <c r="N73" s="150">
        <f>Stückliste!AB130</f>
        <v>0</v>
      </c>
      <c r="O73" s="284">
        <f>Stückliste!AD130</f>
        <v>0</v>
      </c>
      <c r="P73" s="283">
        <f>Stückliste!AH130</f>
        <v>0</v>
      </c>
      <c r="Q73" s="150">
        <f>Stückliste!AJ130</f>
        <v>0</v>
      </c>
      <c r="R73" s="150">
        <f>Stückliste!AL130</f>
        <v>0</v>
      </c>
      <c r="S73" s="150">
        <f>Stückliste!AN130</f>
        <v>0</v>
      </c>
      <c r="T73" s="150">
        <f>Stückliste!AP130</f>
        <v>0</v>
      </c>
      <c r="U73" s="150">
        <f>Stückliste!AR130</f>
        <v>0</v>
      </c>
      <c r="V73" s="150">
        <f>Stückliste!AT130</f>
        <v>0</v>
      </c>
      <c r="W73" s="284">
        <f>Stückliste!AV130</f>
        <v>0</v>
      </c>
      <c r="X73" s="144"/>
      <c r="Y73" s="144"/>
      <c r="Z73" s="144"/>
      <c r="AA73" s="144"/>
      <c r="AB73" s="144"/>
      <c r="AC73" s="144"/>
      <c r="AD73" s="144"/>
      <c r="AE73" s="144"/>
      <c r="AF73" s="144"/>
      <c r="AG73" s="144"/>
      <c r="AH73" s="144"/>
      <c r="AI73" s="144"/>
      <c r="AJ73" s="144"/>
      <c r="AK73" s="144"/>
    </row>
    <row r="74" spans="1:37" ht="18" customHeight="1">
      <c r="A74" s="151">
        <f t="shared" si="2"/>
        <v>0</v>
      </c>
      <c r="B74" s="281">
        <f t="shared" si="3"/>
        <v>0</v>
      </c>
      <c r="C74" s="151">
        <f t="shared" si="4"/>
        <v>0</v>
      </c>
      <c r="D74" s="212">
        <f>Stückliste!A131</f>
        <v>0</v>
      </c>
      <c r="E74" s="282">
        <f>Stückliste!D131</f>
        <v>0</v>
      </c>
      <c r="F74" s="283">
        <f>Stückliste!H131</f>
        <v>0</v>
      </c>
      <c r="G74" s="284">
        <f>Stückliste!L131</f>
        <v>0</v>
      </c>
      <c r="H74" s="283">
        <f>Stückliste!P131</f>
        <v>0</v>
      </c>
      <c r="I74" s="150">
        <f>Stückliste!R131</f>
        <v>0</v>
      </c>
      <c r="J74" s="150">
        <f>Stückliste!T131</f>
        <v>0</v>
      </c>
      <c r="K74" s="150">
        <f>Stückliste!V131</f>
        <v>0</v>
      </c>
      <c r="L74" s="150">
        <f>Stückliste!X131</f>
        <v>0</v>
      </c>
      <c r="M74" s="150">
        <f>Stückliste!Z131</f>
        <v>0</v>
      </c>
      <c r="N74" s="150">
        <f>Stückliste!AB131</f>
        <v>0</v>
      </c>
      <c r="O74" s="284">
        <f>Stückliste!AD131</f>
        <v>0</v>
      </c>
      <c r="P74" s="283">
        <f>Stückliste!AH131</f>
        <v>0</v>
      </c>
      <c r="Q74" s="150">
        <f>Stückliste!AJ131</f>
        <v>0</v>
      </c>
      <c r="R74" s="150">
        <f>Stückliste!AL131</f>
        <v>0</v>
      </c>
      <c r="S74" s="150">
        <f>Stückliste!AN131</f>
        <v>0</v>
      </c>
      <c r="T74" s="150">
        <f>Stückliste!AP131</f>
        <v>0</v>
      </c>
      <c r="U74" s="150">
        <f>Stückliste!AR131</f>
        <v>0</v>
      </c>
      <c r="V74" s="150">
        <f>Stückliste!AT131</f>
        <v>0</v>
      </c>
      <c r="W74" s="284">
        <f>Stückliste!AV131</f>
        <v>0</v>
      </c>
      <c r="X74" s="144"/>
      <c r="Y74" s="144"/>
      <c r="Z74" s="144"/>
      <c r="AA74" s="144"/>
      <c r="AB74" s="144"/>
      <c r="AC74" s="144"/>
      <c r="AD74" s="144"/>
      <c r="AE74" s="144"/>
      <c r="AF74" s="144"/>
      <c r="AG74" s="144"/>
      <c r="AH74" s="144"/>
      <c r="AI74" s="144"/>
      <c r="AJ74" s="144"/>
      <c r="AK74" s="144"/>
    </row>
    <row r="75" spans="1:37" ht="18" customHeight="1">
      <c r="A75" s="151">
        <f t="shared" si="2"/>
        <v>0</v>
      </c>
      <c r="B75" s="281">
        <f t="shared" si="3"/>
        <v>0</v>
      </c>
      <c r="C75" s="151">
        <f t="shared" si="4"/>
        <v>0</v>
      </c>
      <c r="D75" s="212">
        <f>Stückliste!A132</f>
        <v>0</v>
      </c>
      <c r="E75" s="282">
        <f>Stückliste!D132</f>
        <v>0</v>
      </c>
      <c r="F75" s="283">
        <f>Stückliste!H132</f>
        <v>0</v>
      </c>
      <c r="G75" s="284">
        <f>Stückliste!L132</f>
        <v>0</v>
      </c>
      <c r="H75" s="283">
        <f>Stückliste!P132</f>
        <v>0</v>
      </c>
      <c r="I75" s="150">
        <f>Stückliste!R132</f>
        <v>0</v>
      </c>
      <c r="J75" s="150">
        <f>Stückliste!T132</f>
        <v>0</v>
      </c>
      <c r="K75" s="150">
        <f>Stückliste!V132</f>
        <v>0</v>
      </c>
      <c r="L75" s="150">
        <f>Stückliste!X132</f>
        <v>0</v>
      </c>
      <c r="M75" s="150">
        <f>Stückliste!Z132</f>
        <v>0</v>
      </c>
      <c r="N75" s="150">
        <f>Stückliste!AB132</f>
        <v>0</v>
      </c>
      <c r="O75" s="284">
        <f>Stückliste!AD132</f>
        <v>0</v>
      </c>
      <c r="P75" s="283">
        <f>Stückliste!AH132</f>
        <v>0</v>
      </c>
      <c r="Q75" s="150">
        <f>Stückliste!AJ132</f>
        <v>0</v>
      </c>
      <c r="R75" s="150">
        <f>Stückliste!AL132</f>
        <v>0</v>
      </c>
      <c r="S75" s="150">
        <f>Stückliste!AN132</f>
        <v>0</v>
      </c>
      <c r="T75" s="150">
        <f>Stückliste!AP132</f>
        <v>0</v>
      </c>
      <c r="U75" s="150">
        <f>Stückliste!AR132</f>
        <v>0</v>
      </c>
      <c r="V75" s="150">
        <f>Stückliste!AT132</f>
        <v>0</v>
      </c>
      <c r="W75" s="284">
        <f>Stückliste!AV132</f>
        <v>0</v>
      </c>
      <c r="X75" s="144"/>
      <c r="Y75" s="144"/>
      <c r="Z75" s="144"/>
      <c r="AA75" s="144"/>
      <c r="AB75" s="144"/>
      <c r="AC75" s="144"/>
      <c r="AD75" s="144"/>
      <c r="AE75" s="144"/>
      <c r="AF75" s="144"/>
      <c r="AG75" s="144"/>
      <c r="AH75" s="144"/>
      <c r="AI75" s="144"/>
      <c r="AJ75" s="144"/>
      <c r="AK75" s="144"/>
    </row>
    <row r="76" spans="1:37" ht="18" customHeight="1">
      <c r="A76" s="151">
        <f t="shared" si="2"/>
        <v>0</v>
      </c>
      <c r="B76" s="281">
        <f t="shared" si="3"/>
        <v>0</v>
      </c>
      <c r="C76" s="151">
        <f t="shared" si="4"/>
        <v>0</v>
      </c>
      <c r="D76" s="212">
        <f>Stückliste!A133</f>
        <v>0</v>
      </c>
      <c r="E76" s="282">
        <f>Stückliste!D133</f>
        <v>0</v>
      </c>
      <c r="F76" s="283">
        <f>Stückliste!H133</f>
        <v>0</v>
      </c>
      <c r="G76" s="284">
        <f>Stückliste!L133</f>
        <v>0</v>
      </c>
      <c r="H76" s="283">
        <f>Stückliste!P133</f>
        <v>0</v>
      </c>
      <c r="I76" s="150">
        <f>Stückliste!R133</f>
        <v>0</v>
      </c>
      <c r="J76" s="150">
        <f>Stückliste!T133</f>
        <v>0</v>
      </c>
      <c r="K76" s="150">
        <f>Stückliste!V133</f>
        <v>0</v>
      </c>
      <c r="L76" s="150">
        <f>Stückliste!X133</f>
        <v>0</v>
      </c>
      <c r="M76" s="150">
        <f>Stückliste!Z133</f>
        <v>0</v>
      </c>
      <c r="N76" s="150">
        <f>Stückliste!AB133</f>
        <v>0</v>
      </c>
      <c r="O76" s="284">
        <f>Stückliste!AD133</f>
        <v>0</v>
      </c>
      <c r="P76" s="283">
        <f>Stückliste!AH133</f>
        <v>0</v>
      </c>
      <c r="Q76" s="150">
        <f>Stückliste!AJ133</f>
        <v>0</v>
      </c>
      <c r="R76" s="150">
        <f>Stückliste!AL133</f>
        <v>0</v>
      </c>
      <c r="S76" s="150">
        <f>Stückliste!AN133</f>
        <v>0</v>
      </c>
      <c r="T76" s="150">
        <f>Stückliste!AP133</f>
        <v>0</v>
      </c>
      <c r="U76" s="150">
        <f>Stückliste!AR133</f>
        <v>0</v>
      </c>
      <c r="V76" s="150">
        <f>Stückliste!AT133</f>
        <v>0</v>
      </c>
      <c r="W76" s="284">
        <f>Stückliste!AV133</f>
        <v>0</v>
      </c>
      <c r="X76" s="144"/>
      <c r="Y76" s="144"/>
      <c r="Z76" s="144"/>
      <c r="AA76" s="144"/>
      <c r="AB76" s="144"/>
      <c r="AC76" s="144"/>
      <c r="AD76" s="144"/>
      <c r="AE76" s="144"/>
      <c r="AF76" s="144"/>
      <c r="AG76" s="144"/>
      <c r="AH76" s="144"/>
      <c r="AI76" s="144"/>
      <c r="AJ76" s="144"/>
      <c r="AK76" s="144"/>
    </row>
    <row r="77" spans="1:37" ht="18" customHeight="1">
      <c r="A77" s="151">
        <f t="shared" si="2"/>
        <v>0</v>
      </c>
      <c r="B77" s="281">
        <f t="shared" si="3"/>
        <v>0</v>
      </c>
      <c r="C77" s="151">
        <f t="shared" si="4"/>
        <v>0</v>
      </c>
      <c r="D77" s="212">
        <f>Stückliste!A134</f>
        <v>0</v>
      </c>
      <c r="E77" s="282">
        <f>Stückliste!D134</f>
        <v>0</v>
      </c>
      <c r="F77" s="283">
        <f>Stückliste!H134</f>
        <v>0</v>
      </c>
      <c r="G77" s="284">
        <f>Stückliste!L134</f>
        <v>0</v>
      </c>
      <c r="H77" s="283">
        <f>Stückliste!P134</f>
        <v>0</v>
      </c>
      <c r="I77" s="150">
        <f>Stückliste!R134</f>
        <v>0</v>
      </c>
      <c r="J77" s="150">
        <f>Stückliste!T134</f>
        <v>0</v>
      </c>
      <c r="K77" s="150">
        <f>Stückliste!V134</f>
        <v>0</v>
      </c>
      <c r="L77" s="150">
        <f>Stückliste!X134</f>
        <v>0</v>
      </c>
      <c r="M77" s="150">
        <f>Stückliste!Z134</f>
        <v>0</v>
      </c>
      <c r="N77" s="150">
        <f>Stückliste!AB134</f>
        <v>0</v>
      </c>
      <c r="O77" s="284">
        <f>Stückliste!AD134</f>
        <v>0</v>
      </c>
      <c r="P77" s="283">
        <f>Stückliste!AH134</f>
        <v>0</v>
      </c>
      <c r="Q77" s="150">
        <f>Stückliste!AJ134</f>
        <v>0</v>
      </c>
      <c r="R77" s="150">
        <f>Stückliste!AL134</f>
        <v>0</v>
      </c>
      <c r="S77" s="150">
        <f>Stückliste!AN134</f>
        <v>0</v>
      </c>
      <c r="T77" s="150">
        <f>Stückliste!AP134</f>
        <v>0</v>
      </c>
      <c r="U77" s="150">
        <f>Stückliste!AR134</f>
        <v>0</v>
      </c>
      <c r="V77" s="150">
        <f>Stückliste!AT134</f>
        <v>0</v>
      </c>
      <c r="W77" s="284">
        <f>Stückliste!AV134</f>
        <v>0</v>
      </c>
      <c r="X77" s="144"/>
      <c r="Y77" s="144"/>
      <c r="Z77" s="144"/>
      <c r="AA77" s="144"/>
      <c r="AB77" s="144"/>
      <c r="AC77" s="144"/>
      <c r="AD77" s="144"/>
      <c r="AE77" s="144"/>
      <c r="AF77" s="144"/>
      <c r="AG77" s="144"/>
      <c r="AH77" s="144"/>
      <c r="AI77" s="144"/>
      <c r="AJ77" s="144"/>
      <c r="AK77" s="144"/>
    </row>
    <row r="78" spans="1:37" ht="18" customHeight="1">
      <c r="A78" s="151">
        <f t="shared" si="2"/>
        <v>0</v>
      </c>
      <c r="B78" s="281">
        <f t="shared" si="3"/>
        <v>0</v>
      </c>
      <c r="C78" s="151">
        <f t="shared" si="4"/>
        <v>0</v>
      </c>
      <c r="D78" s="212">
        <f>Stückliste!A135</f>
        <v>0</v>
      </c>
      <c r="E78" s="282">
        <f>Stückliste!D135</f>
        <v>0</v>
      </c>
      <c r="F78" s="283">
        <f>Stückliste!H135</f>
        <v>0</v>
      </c>
      <c r="G78" s="284">
        <f>Stückliste!L135</f>
        <v>0</v>
      </c>
      <c r="H78" s="283">
        <f>Stückliste!P135</f>
        <v>0</v>
      </c>
      <c r="I78" s="150">
        <f>Stückliste!R135</f>
        <v>0</v>
      </c>
      <c r="J78" s="150">
        <f>Stückliste!T135</f>
        <v>0</v>
      </c>
      <c r="K78" s="150">
        <f>Stückliste!V135</f>
        <v>0</v>
      </c>
      <c r="L78" s="150">
        <f>Stückliste!X135</f>
        <v>0</v>
      </c>
      <c r="M78" s="150">
        <f>Stückliste!Z135</f>
        <v>0</v>
      </c>
      <c r="N78" s="150">
        <f>Stückliste!AB135</f>
        <v>0</v>
      </c>
      <c r="O78" s="284">
        <f>Stückliste!AD135</f>
        <v>0</v>
      </c>
      <c r="P78" s="283">
        <f>Stückliste!AH135</f>
        <v>0</v>
      </c>
      <c r="Q78" s="150">
        <f>Stückliste!AJ135</f>
        <v>0</v>
      </c>
      <c r="R78" s="150">
        <f>Stückliste!AL135</f>
        <v>0</v>
      </c>
      <c r="S78" s="150">
        <f>Stückliste!AN135</f>
        <v>0</v>
      </c>
      <c r="T78" s="150">
        <f>Stückliste!AP135</f>
        <v>0</v>
      </c>
      <c r="U78" s="150">
        <f>Stückliste!AR135</f>
        <v>0</v>
      </c>
      <c r="V78" s="150">
        <f>Stückliste!AT135</f>
        <v>0</v>
      </c>
      <c r="W78" s="284">
        <f>Stückliste!AV135</f>
        <v>0</v>
      </c>
      <c r="X78" s="144"/>
      <c r="Y78" s="144"/>
      <c r="Z78" s="144"/>
      <c r="AA78" s="144"/>
      <c r="AB78" s="144"/>
      <c r="AC78" s="144"/>
      <c r="AD78" s="144"/>
      <c r="AE78" s="144"/>
      <c r="AF78" s="144"/>
      <c r="AG78" s="144"/>
      <c r="AH78" s="144"/>
      <c r="AI78" s="144"/>
      <c r="AJ78" s="144"/>
      <c r="AK78" s="144"/>
    </row>
    <row r="79" spans="1:37" ht="18" customHeight="1">
      <c r="A79" s="151">
        <f t="shared" si="2"/>
        <v>0</v>
      </c>
      <c r="B79" s="281">
        <f t="shared" si="3"/>
        <v>0</v>
      </c>
      <c r="C79" s="151">
        <f t="shared" si="4"/>
        <v>0</v>
      </c>
      <c r="D79" s="212">
        <f>Stückliste!A136</f>
        <v>0</v>
      </c>
      <c r="E79" s="282">
        <f>Stückliste!D136</f>
        <v>0</v>
      </c>
      <c r="F79" s="283">
        <f>Stückliste!H136</f>
        <v>0</v>
      </c>
      <c r="G79" s="284">
        <f>Stückliste!L136</f>
        <v>0</v>
      </c>
      <c r="H79" s="283">
        <f>Stückliste!P136</f>
        <v>0</v>
      </c>
      <c r="I79" s="150">
        <f>Stückliste!R136</f>
        <v>0</v>
      </c>
      <c r="J79" s="150">
        <f>Stückliste!T136</f>
        <v>0</v>
      </c>
      <c r="K79" s="150">
        <f>Stückliste!V136</f>
        <v>0</v>
      </c>
      <c r="L79" s="150">
        <f>Stückliste!X136</f>
        <v>0</v>
      </c>
      <c r="M79" s="150">
        <f>Stückliste!Z136</f>
        <v>0</v>
      </c>
      <c r="N79" s="150">
        <f>Stückliste!AB136</f>
        <v>0</v>
      </c>
      <c r="O79" s="284">
        <f>Stückliste!AD136</f>
        <v>0</v>
      </c>
      <c r="P79" s="283">
        <f>Stückliste!AH136</f>
        <v>0</v>
      </c>
      <c r="Q79" s="150">
        <f>Stückliste!AJ136</f>
        <v>0</v>
      </c>
      <c r="R79" s="150">
        <f>Stückliste!AL136</f>
        <v>0</v>
      </c>
      <c r="S79" s="150">
        <f>Stückliste!AN136</f>
        <v>0</v>
      </c>
      <c r="T79" s="150">
        <f>Stückliste!AP136</f>
        <v>0</v>
      </c>
      <c r="U79" s="150">
        <f>Stückliste!AR136</f>
        <v>0</v>
      </c>
      <c r="V79" s="150">
        <f>Stückliste!AT136</f>
        <v>0</v>
      </c>
      <c r="W79" s="284">
        <f>Stückliste!AV136</f>
        <v>0</v>
      </c>
      <c r="X79" s="144"/>
      <c r="Y79" s="144"/>
      <c r="Z79" s="144"/>
      <c r="AA79" s="144"/>
      <c r="AB79" s="144"/>
      <c r="AC79" s="144"/>
      <c r="AD79" s="144"/>
      <c r="AE79" s="144"/>
      <c r="AF79" s="144"/>
      <c r="AG79" s="144"/>
      <c r="AH79" s="144"/>
      <c r="AI79" s="144"/>
      <c r="AJ79" s="144"/>
      <c r="AK79" s="144"/>
    </row>
    <row r="80" spans="1:37" ht="18" customHeight="1">
      <c r="A80" s="151">
        <f t="shared" si="2"/>
        <v>0</v>
      </c>
      <c r="B80" s="281">
        <f t="shared" si="3"/>
        <v>0</v>
      </c>
      <c r="C80" s="151">
        <f t="shared" si="4"/>
        <v>0</v>
      </c>
      <c r="D80" s="212">
        <f>Stückliste!A137</f>
        <v>0</v>
      </c>
      <c r="E80" s="282">
        <f>Stückliste!D137</f>
        <v>0</v>
      </c>
      <c r="F80" s="283">
        <f>Stückliste!H137</f>
        <v>0</v>
      </c>
      <c r="G80" s="284">
        <f>Stückliste!L137</f>
        <v>0</v>
      </c>
      <c r="H80" s="283">
        <f>Stückliste!P137</f>
        <v>0</v>
      </c>
      <c r="I80" s="150">
        <f>Stückliste!R137</f>
        <v>0</v>
      </c>
      <c r="J80" s="150">
        <f>Stückliste!T137</f>
        <v>0</v>
      </c>
      <c r="K80" s="150">
        <f>Stückliste!V137</f>
        <v>0</v>
      </c>
      <c r="L80" s="150">
        <f>Stückliste!X137</f>
        <v>0</v>
      </c>
      <c r="M80" s="150">
        <f>Stückliste!Z137</f>
        <v>0</v>
      </c>
      <c r="N80" s="150">
        <f>Stückliste!AB137</f>
        <v>0</v>
      </c>
      <c r="O80" s="284">
        <f>Stückliste!AD137</f>
        <v>0</v>
      </c>
      <c r="P80" s="283">
        <f>Stückliste!AH137</f>
        <v>0</v>
      </c>
      <c r="Q80" s="150">
        <f>Stückliste!AJ137</f>
        <v>0</v>
      </c>
      <c r="R80" s="150">
        <f>Stückliste!AL137</f>
        <v>0</v>
      </c>
      <c r="S80" s="150">
        <f>Stückliste!AN137</f>
        <v>0</v>
      </c>
      <c r="T80" s="150">
        <f>Stückliste!AP137</f>
        <v>0</v>
      </c>
      <c r="U80" s="150">
        <f>Stückliste!AR137</f>
        <v>0</v>
      </c>
      <c r="V80" s="150">
        <f>Stückliste!AT137</f>
        <v>0</v>
      </c>
      <c r="W80" s="284">
        <f>Stückliste!AV137</f>
        <v>0</v>
      </c>
      <c r="X80" s="144"/>
      <c r="Y80" s="144"/>
      <c r="Z80" s="144"/>
      <c r="AA80" s="144"/>
      <c r="AB80" s="144"/>
      <c r="AC80" s="144"/>
      <c r="AD80" s="144"/>
      <c r="AE80" s="144"/>
      <c r="AF80" s="144"/>
      <c r="AG80" s="144"/>
      <c r="AH80" s="144"/>
      <c r="AI80" s="144"/>
      <c r="AJ80" s="144"/>
      <c r="AK80" s="144"/>
    </row>
    <row r="81" spans="1:37" ht="18" customHeight="1">
      <c r="A81" s="151">
        <f t="shared" si="2"/>
        <v>0</v>
      </c>
      <c r="B81" s="281">
        <f t="shared" si="3"/>
        <v>0</v>
      </c>
      <c r="C81" s="151">
        <f t="shared" si="4"/>
        <v>0</v>
      </c>
      <c r="D81" s="212">
        <f>Stückliste!A142</f>
        <v>0</v>
      </c>
      <c r="E81" s="282">
        <f>Stückliste!D142</f>
        <v>0</v>
      </c>
      <c r="F81" s="283">
        <f>Stückliste!H142</f>
        <v>0</v>
      </c>
      <c r="G81" s="284">
        <f>Stückliste!L142</f>
        <v>0</v>
      </c>
      <c r="H81" s="283">
        <f>Stückliste!P142</f>
        <v>0</v>
      </c>
      <c r="I81" s="150">
        <f>Stückliste!R142</f>
        <v>0</v>
      </c>
      <c r="J81" s="150">
        <f>Stückliste!T142</f>
        <v>0</v>
      </c>
      <c r="K81" s="150">
        <f>Stückliste!V142</f>
        <v>0</v>
      </c>
      <c r="L81" s="150">
        <f>Stückliste!X142</f>
        <v>0</v>
      </c>
      <c r="M81" s="150">
        <f>Stückliste!Z142</f>
        <v>0</v>
      </c>
      <c r="N81" s="150">
        <f>Stückliste!AB142</f>
        <v>0</v>
      </c>
      <c r="O81" s="284">
        <f>Stückliste!AD142</f>
        <v>0</v>
      </c>
      <c r="P81" s="283">
        <f>Stückliste!AH142</f>
        <v>0</v>
      </c>
      <c r="Q81" s="150">
        <f>Stückliste!AJ142</f>
        <v>0</v>
      </c>
      <c r="R81" s="150">
        <f>Stückliste!AL142</f>
        <v>0</v>
      </c>
      <c r="S81" s="150">
        <f>Stückliste!AN142</f>
        <v>0</v>
      </c>
      <c r="T81" s="150">
        <f>Stückliste!AP142</f>
        <v>0</v>
      </c>
      <c r="U81" s="150">
        <f>Stückliste!AR142</f>
        <v>0</v>
      </c>
      <c r="V81" s="150">
        <f>Stückliste!AT142</f>
        <v>0</v>
      </c>
      <c r="W81" s="284">
        <f>Stückliste!AV142</f>
        <v>0</v>
      </c>
      <c r="X81" s="144"/>
      <c r="Y81" s="144"/>
      <c r="Z81" s="144"/>
      <c r="AA81" s="144"/>
      <c r="AB81" s="144"/>
      <c r="AC81" s="144"/>
      <c r="AD81" s="144"/>
      <c r="AE81" s="144"/>
      <c r="AF81" s="144"/>
      <c r="AG81" s="144"/>
      <c r="AH81" s="144"/>
      <c r="AI81" s="144"/>
      <c r="AJ81" s="144"/>
      <c r="AK81" s="144"/>
    </row>
    <row r="82" spans="1:37" ht="18" customHeight="1">
      <c r="A82" s="151">
        <f t="shared" si="2"/>
        <v>0</v>
      </c>
      <c r="B82" s="281">
        <f t="shared" si="3"/>
        <v>0</v>
      </c>
      <c r="C82" s="151">
        <f t="shared" si="4"/>
        <v>0</v>
      </c>
      <c r="D82" s="212">
        <f>Stückliste!A143</f>
        <v>0</v>
      </c>
      <c r="E82" s="282">
        <f>Stückliste!D143</f>
        <v>0</v>
      </c>
      <c r="F82" s="283">
        <f>Stückliste!H143</f>
        <v>0</v>
      </c>
      <c r="G82" s="284">
        <f>Stückliste!L143</f>
        <v>0</v>
      </c>
      <c r="H82" s="283">
        <f>Stückliste!P143</f>
        <v>0</v>
      </c>
      <c r="I82" s="150">
        <f>Stückliste!R143</f>
        <v>0</v>
      </c>
      <c r="J82" s="150">
        <f>Stückliste!T143</f>
        <v>0</v>
      </c>
      <c r="K82" s="150">
        <f>Stückliste!V143</f>
        <v>0</v>
      </c>
      <c r="L82" s="150">
        <f>Stückliste!X143</f>
        <v>0</v>
      </c>
      <c r="M82" s="150">
        <f>Stückliste!Z143</f>
        <v>0</v>
      </c>
      <c r="N82" s="150">
        <f>Stückliste!AB143</f>
        <v>0</v>
      </c>
      <c r="O82" s="284">
        <f>Stückliste!AD143</f>
        <v>0</v>
      </c>
      <c r="P82" s="283">
        <f>Stückliste!AH143</f>
        <v>0</v>
      </c>
      <c r="Q82" s="150">
        <f>Stückliste!AJ143</f>
        <v>0</v>
      </c>
      <c r="R82" s="150">
        <f>Stückliste!AL143</f>
        <v>0</v>
      </c>
      <c r="S82" s="150">
        <f>Stückliste!AN143</f>
        <v>0</v>
      </c>
      <c r="T82" s="150">
        <f>Stückliste!AP143</f>
        <v>0</v>
      </c>
      <c r="U82" s="150">
        <f>Stückliste!AR143</f>
        <v>0</v>
      </c>
      <c r="V82" s="150">
        <f>Stückliste!AT143</f>
        <v>0</v>
      </c>
      <c r="W82" s="284">
        <f>Stückliste!AV143</f>
        <v>0</v>
      </c>
      <c r="X82" s="144"/>
      <c r="Y82" s="144"/>
      <c r="Z82" s="144"/>
      <c r="AA82" s="144"/>
      <c r="AB82" s="144"/>
      <c r="AC82" s="144"/>
      <c r="AD82" s="144"/>
      <c r="AE82" s="144"/>
      <c r="AF82" s="144"/>
      <c r="AG82" s="144"/>
      <c r="AH82" s="144"/>
      <c r="AI82" s="144"/>
      <c r="AJ82" s="144"/>
      <c r="AK82" s="144"/>
    </row>
    <row r="83" spans="1:37" ht="18" customHeight="1">
      <c r="A83" s="151">
        <f t="shared" si="2"/>
        <v>0</v>
      </c>
      <c r="B83" s="281">
        <f t="shared" si="3"/>
        <v>0</v>
      </c>
      <c r="C83" s="151">
        <f t="shared" si="4"/>
        <v>0</v>
      </c>
      <c r="D83" s="212">
        <f>Stückliste!A144</f>
        <v>0</v>
      </c>
      <c r="E83" s="282">
        <f>Stückliste!D144</f>
        <v>0</v>
      </c>
      <c r="F83" s="283">
        <f>Stückliste!H144</f>
        <v>0</v>
      </c>
      <c r="G83" s="284">
        <f>Stückliste!L144</f>
        <v>0</v>
      </c>
      <c r="H83" s="283">
        <f>Stückliste!P144</f>
        <v>0</v>
      </c>
      <c r="I83" s="150">
        <f>Stückliste!R144</f>
        <v>0</v>
      </c>
      <c r="J83" s="150">
        <f>Stückliste!T144</f>
        <v>0</v>
      </c>
      <c r="K83" s="150">
        <f>Stückliste!V144</f>
        <v>0</v>
      </c>
      <c r="L83" s="150">
        <f>Stückliste!X144</f>
        <v>0</v>
      </c>
      <c r="M83" s="150">
        <f>Stückliste!Z144</f>
        <v>0</v>
      </c>
      <c r="N83" s="150">
        <f>Stückliste!AB144</f>
        <v>0</v>
      </c>
      <c r="O83" s="284">
        <f>Stückliste!AD144</f>
        <v>0</v>
      </c>
      <c r="P83" s="283">
        <f>Stückliste!AH144</f>
        <v>0</v>
      </c>
      <c r="Q83" s="150">
        <f>Stückliste!AJ144</f>
        <v>0</v>
      </c>
      <c r="R83" s="150">
        <f>Stückliste!AL144</f>
        <v>0</v>
      </c>
      <c r="S83" s="150">
        <f>Stückliste!AN144</f>
        <v>0</v>
      </c>
      <c r="T83" s="150">
        <f>Stückliste!AP144</f>
        <v>0</v>
      </c>
      <c r="U83" s="150">
        <f>Stückliste!AR144</f>
        <v>0</v>
      </c>
      <c r="V83" s="150">
        <f>Stückliste!AT144</f>
        <v>0</v>
      </c>
      <c r="W83" s="284">
        <f>Stückliste!AV144</f>
        <v>0</v>
      </c>
      <c r="X83" s="144"/>
      <c r="Y83" s="144"/>
      <c r="Z83" s="144"/>
      <c r="AA83" s="144"/>
      <c r="AB83" s="144"/>
      <c r="AC83" s="144"/>
      <c r="AD83" s="144"/>
      <c r="AE83" s="144"/>
      <c r="AF83" s="144"/>
      <c r="AG83" s="144"/>
      <c r="AH83" s="144"/>
      <c r="AI83" s="144"/>
      <c r="AJ83" s="144"/>
      <c r="AK83" s="144"/>
    </row>
    <row r="84" spans="1:37" ht="18" customHeight="1">
      <c r="A84" s="151">
        <f aca="true" t="shared" si="5" ref="A84:A120">A83</f>
        <v>0</v>
      </c>
      <c r="B84" s="281">
        <f aca="true" t="shared" si="6" ref="B84:B120">B83</f>
        <v>0</v>
      </c>
      <c r="C84" s="151">
        <f t="shared" si="4"/>
        <v>0</v>
      </c>
      <c r="D84" s="212">
        <f>Stückliste!A145</f>
        <v>0</v>
      </c>
      <c r="E84" s="282">
        <f>Stückliste!D145</f>
        <v>0</v>
      </c>
      <c r="F84" s="283">
        <f>Stückliste!H145</f>
        <v>0</v>
      </c>
      <c r="G84" s="284">
        <f>Stückliste!L145</f>
        <v>0</v>
      </c>
      <c r="H84" s="283">
        <f>Stückliste!P145</f>
        <v>0</v>
      </c>
      <c r="I84" s="150">
        <f>Stückliste!R145</f>
        <v>0</v>
      </c>
      <c r="J84" s="150">
        <f>Stückliste!T145</f>
        <v>0</v>
      </c>
      <c r="K84" s="150">
        <f>Stückliste!V145</f>
        <v>0</v>
      </c>
      <c r="L84" s="150">
        <f>Stückliste!X145</f>
        <v>0</v>
      </c>
      <c r="M84" s="150">
        <f>Stückliste!Z145</f>
        <v>0</v>
      </c>
      <c r="N84" s="150">
        <f>Stückliste!AB145</f>
        <v>0</v>
      </c>
      <c r="O84" s="284">
        <f>Stückliste!AD145</f>
        <v>0</v>
      </c>
      <c r="P84" s="283">
        <f>Stückliste!AH145</f>
        <v>0</v>
      </c>
      <c r="Q84" s="150">
        <f>Stückliste!AJ145</f>
        <v>0</v>
      </c>
      <c r="R84" s="150">
        <f>Stückliste!AL145</f>
        <v>0</v>
      </c>
      <c r="S84" s="150">
        <f>Stückliste!AN145</f>
        <v>0</v>
      </c>
      <c r="T84" s="150">
        <f>Stückliste!AP145</f>
        <v>0</v>
      </c>
      <c r="U84" s="150">
        <f>Stückliste!AR145</f>
        <v>0</v>
      </c>
      <c r="V84" s="150">
        <f>Stückliste!AT145</f>
        <v>0</v>
      </c>
      <c r="W84" s="284">
        <f>Stückliste!AV145</f>
        <v>0</v>
      </c>
      <c r="X84" s="144"/>
      <c r="Y84" s="144"/>
      <c r="Z84" s="144"/>
      <c r="AA84" s="144"/>
      <c r="AB84" s="144"/>
      <c r="AC84" s="144"/>
      <c r="AD84" s="144"/>
      <c r="AE84" s="144"/>
      <c r="AF84" s="144"/>
      <c r="AG84" s="144"/>
      <c r="AH84" s="144"/>
      <c r="AI84" s="144"/>
      <c r="AJ84" s="144"/>
      <c r="AK84" s="144"/>
    </row>
    <row r="85" spans="1:37" ht="18" customHeight="1">
      <c r="A85" s="151">
        <f t="shared" si="5"/>
        <v>0</v>
      </c>
      <c r="B85" s="281">
        <f t="shared" si="6"/>
        <v>0</v>
      </c>
      <c r="C85" s="151">
        <f t="shared" si="4"/>
        <v>0</v>
      </c>
      <c r="D85" s="212">
        <f>Stückliste!A146</f>
        <v>0</v>
      </c>
      <c r="E85" s="282">
        <f>Stückliste!D146</f>
        <v>0</v>
      </c>
      <c r="F85" s="283">
        <f>Stückliste!H146</f>
        <v>0</v>
      </c>
      <c r="G85" s="284">
        <f>Stückliste!L146</f>
        <v>0</v>
      </c>
      <c r="H85" s="283">
        <f>Stückliste!P146</f>
        <v>0</v>
      </c>
      <c r="I85" s="150">
        <f>Stückliste!R146</f>
        <v>0</v>
      </c>
      <c r="J85" s="150">
        <f>Stückliste!T146</f>
        <v>0</v>
      </c>
      <c r="K85" s="150">
        <f>Stückliste!V146</f>
        <v>0</v>
      </c>
      <c r="L85" s="150">
        <f>Stückliste!X146</f>
        <v>0</v>
      </c>
      <c r="M85" s="150">
        <f>Stückliste!Z146</f>
        <v>0</v>
      </c>
      <c r="N85" s="150">
        <f>Stückliste!AB146</f>
        <v>0</v>
      </c>
      <c r="O85" s="284">
        <f>Stückliste!AD146</f>
        <v>0</v>
      </c>
      <c r="P85" s="283">
        <f>Stückliste!AH146</f>
        <v>0</v>
      </c>
      <c r="Q85" s="150">
        <f>Stückliste!AJ146</f>
        <v>0</v>
      </c>
      <c r="R85" s="150">
        <f>Stückliste!AL146</f>
        <v>0</v>
      </c>
      <c r="S85" s="150">
        <f>Stückliste!AN146</f>
        <v>0</v>
      </c>
      <c r="T85" s="150">
        <f>Stückliste!AP146</f>
        <v>0</v>
      </c>
      <c r="U85" s="150">
        <f>Stückliste!AR146</f>
        <v>0</v>
      </c>
      <c r="V85" s="150">
        <f>Stückliste!AT146</f>
        <v>0</v>
      </c>
      <c r="W85" s="284">
        <f>Stückliste!AV146</f>
        <v>0</v>
      </c>
      <c r="X85" s="144"/>
      <c r="Y85" s="144"/>
      <c r="Z85" s="144"/>
      <c r="AA85" s="144"/>
      <c r="AB85" s="144"/>
      <c r="AC85" s="144"/>
      <c r="AD85" s="144"/>
      <c r="AE85" s="144"/>
      <c r="AF85" s="144"/>
      <c r="AG85" s="144"/>
      <c r="AH85" s="144"/>
      <c r="AI85" s="144"/>
      <c r="AJ85" s="144"/>
      <c r="AK85" s="144"/>
    </row>
    <row r="86" spans="1:37" ht="18" customHeight="1">
      <c r="A86" s="151">
        <f t="shared" si="5"/>
        <v>0</v>
      </c>
      <c r="B86" s="281">
        <f t="shared" si="6"/>
        <v>0</v>
      </c>
      <c r="C86" s="151">
        <f t="shared" si="4"/>
        <v>0</v>
      </c>
      <c r="D86" s="212">
        <f>Stückliste!A147</f>
        <v>0</v>
      </c>
      <c r="E86" s="282">
        <f>Stückliste!D147</f>
        <v>0</v>
      </c>
      <c r="F86" s="283">
        <f>Stückliste!H147</f>
        <v>0</v>
      </c>
      <c r="G86" s="284">
        <f>Stückliste!L147</f>
        <v>0</v>
      </c>
      <c r="H86" s="283">
        <f>Stückliste!P147</f>
        <v>0</v>
      </c>
      <c r="I86" s="150">
        <f>Stückliste!R147</f>
        <v>0</v>
      </c>
      <c r="J86" s="150">
        <f>Stückliste!T147</f>
        <v>0</v>
      </c>
      <c r="K86" s="150">
        <f>Stückliste!V147</f>
        <v>0</v>
      </c>
      <c r="L86" s="150">
        <f>Stückliste!X147</f>
        <v>0</v>
      </c>
      <c r="M86" s="150">
        <f>Stückliste!Z147</f>
        <v>0</v>
      </c>
      <c r="N86" s="150">
        <f>Stückliste!AB147</f>
        <v>0</v>
      </c>
      <c r="O86" s="284">
        <f>Stückliste!AD147</f>
        <v>0</v>
      </c>
      <c r="P86" s="283">
        <f>Stückliste!AH147</f>
        <v>0</v>
      </c>
      <c r="Q86" s="150">
        <f>Stückliste!AJ147</f>
        <v>0</v>
      </c>
      <c r="R86" s="150">
        <f>Stückliste!AL147</f>
        <v>0</v>
      </c>
      <c r="S86" s="150">
        <f>Stückliste!AN147</f>
        <v>0</v>
      </c>
      <c r="T86" s="150">
        <f>Stückliste!AP147</f>
        <v>0</v>
      </c>
      <c r="U86" s="150">
        <f>Stückliste!AR147</f>
        <v>0</v>
      </c>
      <c r="V86" s="150">
        <f>Stückliste!AT147</f>
        <v>0</v>
      </c>
      <c r="W86" s="284">
        <f>Stückliste!AV147</f>
        <v>0</v>
      </c>
      <c r="X86" s="144"/>
      <c r="Y86" s="144"/>
      <c r="Z86" s="144"/>
      <c r="AA86" s="144"/>
      <c r="AB86" s="144"/>
      <c r="AC86" s="144"/>
      <c r="AD86" s="144"/>
      <c r="AE86" s="144"/>
      <c r="AF86" s="144"/>
      <c r="AG86" s="144"/>
      <c r="AH86" s="144"/>
      <c r="AI86" s="144"/>
      <c r="AJ86" s="144"/>
      <c r="AK86" s="144"/>
    </row>
    <row r="87" spans="1:37" ht="18" customHeight="1">
      <c r="A87" s="151">
        <f t="shared" si="5"/>
        <v>0</v>
      </c>
      <c r="B87" s="281">
        <f t="shared" si="6"/>
        <v>0</v>
      </c>
      <c r="C87" s="151">
        <f t="shared" si="4"/>
        <v>0</v>
      </c>
      <c r="D87" s="212">
        <f>Stückliste!A148</f>
        <v>0</v>
      </c>
      <c r="E87" s="282">
        <f>Stückliste!D148</f>
        <v>0</v>
      </c>
      <c r="F87" s="283">
        <f>Stückliste!H148</f>
        <v>0</v>
      </c>
      <c r="G87" s="284">
        <f>Stückliste!L148</f>
        <v>0</v>
      </c>
      <c r="H87" s="283">
        <f>Stückliste!P148</f>
        <v>0</v>
      </c>
      <c r="I87" s="150">
        <f>Stückliste!R148</f>
        <v>0</v>
      </c>
      <c r="J87" s="150">
        <f>Stückliste!T148</f>
        <v>0</v>
      </c>
      <c r="K87" s="150">
        <f>Stückliste!V148</f>
        <v>0</v>
      </c>
      <c r="L87" s="150">
        <f>Stückliste!X148</f>
        <v>0</v>
      </c>
      <c r="M87" s="150">
        <f>Stückliste!Z148</f>
        <v>0</v>
      </c>
      <c r="N87" s="150">
        <f>Stückliste!AB148</f>
        <v>0</v>
      </c>
      <c r="O87" s="284">
        <f>Stückliste!AD148</f>
        <v>0</v>
      </c>
      <c r="P87" s="283">
        <f>Stückliste!AH148</f>
        <v>0</v>
      </c>
      <c r="Q87" s="150">
        <f>Stückliste!AJ148</f>
        <v>0</v>
      </c>
      <c r="R87" s="150">
        <f>Stückliste!AL148</f>
        <v>0</v>
      </c>
      <c r="S87" s="150">
        <f>Stückliste!AN148</f>
        <v>0</v>
      </c>
      <c r="T87" s="150">
        <f>Stückliste!AP148</f>
        <v>0</v>
      </c>
      <c r="U87" s="150">
        <f>Stückliste!AR148</f>
        <v>0</v>
      </c>
      <c r="V87" s="150">
        <f>Stückliste!AT148</f>
        <v>0</v>
      </c>
      <c r="W87" s="284">
        <f>Stückliste!AV148</f>
        <v>0</v>
      </c>
      <c r="X87" s="144"/>
      <c r="Y87" s="144"/>
      <c r="Z87" s="144"/>
      <c r="AA87" s="144"/>
      <c r="AB87" s="144"/>
      <c r="AC87" s="144"/>
      <c r="AD87" s="144"/>
      <c r="AE87" s="144"/>
      <c r="AF87" s="144"/>
      <c r="AG87" s="144"/>
      <c r="AH87" s="144"/>
      <c r="AI87" s="144"/>
      <c r="AJ87" s="144"/>
      <c r="AK87" s="144"/>
    </row>
    <row r="88" spans="1:37" ht="18" customHeight="1">
      <c r="A88" s="151">
        <f t="shared" si="5"/>
        <v>0</v>
      </c>
      <c r="B88" s="281">
        <f t="shared" si="6"/>
        <v>0</v>
      </c>
      <c r="C88" s="151">
        <f t="shared" si="4"/>
        <v>0</v>
      </c>
      <c r="D88" s="212">
        <f>Stückliste!A149</f>
        <v>0</v>
      </c>
      <c r="E88" s="282">
        <f>Stückliste!D149</f>
        <v>0</v>
      </c>
      <c r="F88" s="283">
        <f>Stückliste!H149</f>
        <v>0</v>
      </c>
      <c r="G88" s="284">
        <f>Stückliste!L149</f>
        <v>0</v>
      </c>
      <c r="H88" s="283">
        <f>Stückliste!P149</f>
        <v>0</v>
      </c>
      <c r="I88" s="150">
        <f>Stückliste!R149</f>
        <v>0</v>
      </c>
      <c r="J88" s="150">
        <f>Stückliste!T149</f>
        <v>0</v>
      </c>
      <c r="K88" s="150">
        <f>Stückliste!V149</f>
        <v>0</v>
      </c>
      <c r="L88" s="150">
        <f>Stückliste!X149</f>
        <v>0</v>
      </c>
      <c r="M88" s="150">
        <f>Stückliste!Z149</f>
        <v>0</v>
      </c>
      <c r="N88" s="150">
        <f>Stückliste!AB149</f>
        <v>0</v>
      </c>
      <c r="O88" s="284">
        <f>Stückliste!AD149</f>
        <v>0</v>
      </c>
      <c r="P88" s="283">
        <f>Stückliste!AH149</f>
        <v>0</v>
      </c>
      <c r="Q88" s="150">
        <f>Stückliste!AJ149</f>
        <v>0</v>
      </c>
      <c r="R88" s="150">
        <f>Stückliste!AL149</f>
        <v>0</v>
      </c>
      <c r="S88" s="150">
        <f>Stückliste!AN149</f>
        <v>0</v>
      </c>
      <c r="T88" s="150">
        <f>Stückliste!AP149</f>
        <v>0</v>
      </c>
      <c r="U88" s="150">
        <f>Stückliste!AR149</f>
        <v>0</v>
      </c>
      <c r="V88" s="150">
        <f>Stückliste!AT149</f>
        <v>0</v>
      </c>
      <c r="W88" s="284">
        <f>Stückliste!AV149</f>
        <v>0</v>
      </c>
      <c r="X88" s="144"/>
      <c r="Y88" s="144"/>
      <c r="Z88" s="144"/>
      <c r="AA88" s="144"/>
      <c r="AB88" s="144"/>
      <c r="AC88" s="144"/>
      <c r="AD88" s="144"/>
      <c r="AE88" s="144"/>
      <c r="AF88" s="144"/>
      <c r="AG88" s="144"/>
      <c r="AH88" s="144"/>
      <c r="AI88" s="144"/>
      <c r="AJ88" s="144"/>
      <c r="AK88" s="144"/>
    </row>
    <row r="89" spans="1:37" ht="18" customHeight="1">
      <c r="A89" s="151">
        <f t="shared" si="5"/>
        <v>0</v>
      </c>
      <c r="B89" s="281">
        <f t="shared" si="6"/>
        <v>0</v>
      </c>
      <c r="C89" s="151">
        <f t="shared" si="4"/>
        <v>0</v>
      </c>
      <c r="D89" s="212">
        <f>Stückliste!A150</f>
        <v>0</v>
      </c>
      <c r="E89" s="282">
        <f>Stückliste!D150</f>
        <v>0</v>
      </c>
      <c r="F89" s="283">
        <f>Stückliste!H150</f>
        <v>0</v>
      </c>
      <c r="G89" s="284">
        <f>Stückliste!L150</f>
        <v>0</v>
      </c>
      <c r="H89" s="283">
        <f>Stückliste!P150</f>
        <v>0</v>
      </c>
      <c r="I89" s="150">
        <f>Stückliste!R150</f>
        <v>0</v>
      </c>
      <c r="J89" s="150">
        <f>Stückliste!T150</f>
        <v>0</v>
      </c>
      <c r="K89" s="150">
        <f>Stückliste!V150</f>
        <v>0</v>
      </c>
      <c r="L89" s="150">
        <f>Stückliste!X150</f>
        <v>0</v>
      </c>
      <c r="M89" s="150">
        <f>Stückliste!Z150</f>
        <v>0</v>
      </c>
      <c r="N89" s="150">
        <f>Stückliste!AB150</f>
        <v>0</v>
      </c>
      <c r="O89" s="284">
        <f>Stückliste!AD150</f>
        <v>0</v>
      </c>
      <c r="P89" s="283">
        <f>Stückliste!AH150</f>
        <v>0</v>
      </c>
      <c r="Q89" s="150">
        <f>Stückliste!AJ150</f>
        <v>0</v>
      </c>
      <c r="R89" s="150">
        <f>Stückliste!AL150</f>
        <v>0</v>
      </c>
      <c r="S89" s="150">
        <f>Stückliste!AN150</f>
        <v>0</v>
      </c>
      <c r="T89" s="150">
        <f>Stückliste!AP150</f>
        <v>0</v>
      </c>
      <c r="U89" s="150">
        <f>Stückliste!AR150</f>
        <v>0</v>
      </c>
      <c r="V89" s="150">
        <f>Stückliste!AT150</f>
        <v>0</v>
      </c>
      <c r="W89" s="284">
        <f>Stückliste!AV150</f>
        <v>0</v>
      </c>
      <c r="X89" s="144"/>
      <c r="Y89" s="144"/>
      <c r="Z89" s="144"/>
      <c r="AA89" s="144"/>
      <c r="AB89" s="144"/>
      <c r="AC89" s="144"/>
      <c r="AD89" s="144"/>
      <c r="AE89" s="144"/>
      <c r="AF89" s="144"/>
      <c r="AG89" s="144"/>
      <c r="AH89" s="144"/>
      <c r="AI89" s="144"/>
      <c r="AJ89" s="144"/>
      <c r="AK89" s="144"/>
    </row>
    <row r="90" spans="1:37" ht="18" customHeight="1">
      <c r="A90" s="151">
        <f t="shared" si="5"/>
        <v>0</v>
      </c>
      <c r="B90" s="281">
        <f t="shared" si="6"/>
        <v>0</v>
      </c>
      <c r="C90" s="151">
        <f t="shared" si="4"/>
        <v>0</v>
      </c>
      <c r="D90" s="212">
        <f>Stückliste!A151</f>
        <v>0</v>
      </c>
      <c r="E90" s="282">
        <f>Stückliste!D151</f>
        <v>0</v>
      </c>
      <c r="F90" s="283">
        <f>Stückliste!H151</f>
        <v>0</v>
      </c>
      <c r="G90" s="284">
        <f>Stückliste!L151</f>
        <v>0</v>
      </c>
      <c r="H90" s="283">
        <f>Stückliste!P151</f>
        <v>0</v>
      </c>
      <c r="I90" s="150">
        <f>Stückliste!R151</f>
        <v>0</v>
      </c>
      <c r="J90" s="150">
        <f>Stückliste!T151</f>
        <v>0</v>
      </c>
      <c r="K90" s="150">
        <f>Stückliste!V151</f>
        <v>0</v>
      </c>
      <c r="L90" s="150">
        <f>Stückliste!X151</f>
        <v>0</v>
      </c>
      <c r="M90" s="150">
        <f>Stückliste!Z151</f>
        <v>0</v>
      </c>
      <c r="N90" s="150">
        <f>Stückliste!AB151</f>
        <v>0</v>
      </c>
      <c r="O90" s="284">
        <f>Stückliste!AD151</f>
        <v>0</v>
      </c>
      <c r="P90" s="283">
        <f>Stückliste!AH151</f>
        <v>0</v>
      </c>
      <c r="Q90" s="150">
        <f>Stückliste!AJ151</f>
        <v>0</v>
      </c>
      <c r="R90" s="150">
        <f>Stückliste!AL151</f>
        <v>0</v>
      </c>
      <c r="S90" s="150">
        <f>Stückliste!AN151</f>
        <v>0</v>
      </c>
      <c r="T90" s="150">
        <f>Stückliste!AP151</f>
        <v>0</v>
      </c>
      <c r="U90" s="150">
        <f>Stückliste!AR151</f>
        <v>0</v>
      </c>
      <c r="V90" s="150">
        <f>Stückliste!AT151</f>
        <v>0</v>
      </c>
      <c r="W90" s="284">
        <f>Stückliste!AV151</f>
        <v>0</v>
      </c>
      <c r="X90" s="144"/>
      <c r="Y90" s="144"/>
      <c r="Z90" s="144"/>
      <c r="AA90" s="144"/>
      <c r="AB90" s="144"/>
      <c r="AC90" s="144"/>
      <c r="AD90" s="144"/>
      <c r="AE90" s="144"/>
      <c r="AF90" s="144"/>
      <c r="AG90" s="144"/>
      <c r="AH90" s="144"/>
      <c r="AI90" s="144"/>
      <c r="AJ90" s="144"/>
      <c r="AK90" s="144"/>
    </row>
    <row r="91" spans="1:37" ht="18" customHeight="1">
      <c r="A91" s="151">
        <f t="shared" si="5"/>
        <v>0</v>
      </c>
      <c r="B91" s="281">
        <f t="shared" si="6"/>
        <v>0</v>
      </c>
      <c r="C91" s="151">
        <f t="shared" si="4"/>
        <v>0</v>
      </c>
      <c r="D91" s="212">
        <f>Stückliste!A152</f>
        <v>0</v>
      </c>
      <c r="E91" s="282">
        <f>Stückliste!D152</f>
        <v>0</v>
      </c>
      <c r="F91" s="283">
        <f>Stückliste!H152</f>
        <v>0</v>
      </c>
      <c r="G91" s="284">
        <f>Stückliste!L152</f>
        <v>0</v>
      </c>
      <c r="H91" s="283">
        <f>Stückliste!P152</f>
        <v>0</v>
      </c>
      <c r="I91" s="150">
        <f>Stückliste!R152</f>
        <v>0</v>
      </c>
      <c r="J91" s="150">
        <f>Stückliste!T152</f>
        <v>0</v>
      </c>
      <c r="K91" s="150">
        <f>Stückliste!V152</f>
        <v>0</v>
      </c>
      <c r="L91" s="150">
        <f>Stückliste!X152</f>
        <v>0</v>
      </c>
      <c r="M91" s="150">
        <f>Stückliste!Z152</f>
        <v>0</v>
      </c>
      <c r="N91" s="150">
        <f>Stückliste!AB152</f>
        <v>0</v>
      </c>
      <c r="O91" s="284">
        <f>Stückliste!AD152</f>
        <v>0</v>
      </c>
      <c r="P91" s="283">
        <f>Stückliste!AH152</f>
        <v>0</v>
      </c>
      <c r="Q91" s="150">
        <f>Stückliste!AJ152</f>
        <v>0</v>
      </c>
      <c r="R91" s="150">
        <f>Stückliste!AL152</f>
        <v>0</v>
      </c>
      <c r="S91" s="150">
        <f>Stückliste!AN152</f>
        <v>0</v>
      </c>
      <c r="T91" s="150">
        <f>Stückliste!AP152</f>
        <v>0</v>
      </c>
      <c r="U91" s="150">
        <f>Stückliste!AR152</f>
        <v>0</v>
      </c>
      <c r="V91" s="150">
        <f>Stückliste!AT152</f>
        <v>0</v>
      </c>
      <c r="W91" s="284">
        <f>Stückliste!AV152</f>
        <v>0</v>
      </c>
      <c r="X91" s="144"/>
      <c r="Y91" s="144"/>
      <c r="Z91" s="144"/>
      <c r="AA91" s="144"/>
      <c r="AB91" s="144"/>
      <c r="AC91" s="144"/>
      <c r="AD91" s="144"/>
      <c r="AE91" s="144"/>
      <c r="AF91" s="144"/>
      <c r="AG91" s="144"/>
      <c r="AH91" s="144"/>
      <c r="AI91" s="144"/>
      <c r="AJ91" s="144"/>
      <c r="AK91" s="144"/>
    </row>
    <row r="92" spans="1:37" ht="18" customHeight="1">
      <c r="A92" s="151">
        <f t="shared" si="5"/>
        <v>0</v>
      </c>
      <c r="B92" s="281">
        <f t="shared" si="6"/>
        <v>0</v>
      </c>
      <c r="C92" s="151">
        <f t="shared" si="4"/>
        <v>0</v>
      </c>
      <c r="D92" s="212">
        <f>Stückliste!A153</f>
        <v>0</v>
      </c>
      <c r="E92" s="282">
        <f>Stückliste!D153</f>
        <v>0</v>
      </c>
      <c r="F92" s="283">
        <f>Stückliste!H153</f>
        <v>0</v>
      </c>
      <c r="G92" s="284">
        <f>Stückliste!L153</f>
        <v>0</v>
      </c>
      <c r="H92" s="283">
        <f>Stückliste!P153</f>
        <v>0</v>
      </c>
      <c r="I92" s="150">
        <f>Stückliste!R153</f>
        <v>0</v>
      </c>
      <c r="J92" s="150">
        <f>Stückliste!T153</f>
        <v>0</v>
      </c>
      <c r="K92" s="150">
        <f>Stückliste!V153</f>
        <v>0</v>
      </c>
      <c r="L92" s="150">
        <f>Stückliste!X153</f>
        <v>0</v>
      </c>
      <c r="M92" s="150">
        <f>Stückliste!Z153</f>
        <v>0</v>
      </c>
      <c r="N92" s="150">
        <f>Stückliste!AB153</f>
        <v>0</v>
      </c>
      <c r="O92" s="284">
        <f>Stückliste!AD153</f>
        <v>0</v>
      </c>
      <c r="P92" s="283">
        <f>Stückliste!AH153</f>
        <v>0</v>
      </c>
      <c r="Q92" s="150">
        <f>Stückliste!AJ153</f>
        <v>0</v>
      </c>
      <c r="R92" s="150">
        <f>Stückliste!AL153</f>
        <v>0</v>
      </c>
      <c r="S92" s="150">
        <f>Stückliste!AN153</f>
        <v>0</v>
      </c>
      <c r="T92" s="150">
        <f>Stückliste!AP153</f>
        <v>0</v>
      </c>
      <c r="U92" s="150">
        <f>Stückliste!AR153</f>
        <v>0</v>
      </c>
      <c r="V92" s="150">
        <f>Stückliste!AT153</f>
        <v>0</v>
      </c>
      <c r="W92" s="284">
        <f>Stückliste!AV153</f>
        <v>0</v>
      </c>
      <c r="X92" s="144"/>
      <c r="Y92" s="144"/>
      <c r="Z92" s="144"/>
      <c r="AA92" s="144"/>
      <c r="AB92" s="144"/>
      <c r="AC92" s="144"/>
      <c r="AD92" s="144"/>
      <c r="AE92" s="144"/>
      <c r="AF92" s="144"/>
      <c r="AG92" s="144"/>
      <c r="AH92" s="144"/>
      <c r="AI92" s="144"/>
      <c r="AJ92" s="144"/>
      <c r="AK92" s="144"/>
    </row>
    <row r="93" spans="1:37" ht="18" customHeight="1">
      <c r="A93" s="151">
        <f t="shared" si="5"/>
        <v>0</v>
      </c>
      <c r="B93" s="281">
        <f t="shared" si="6"/>
        <v>0</v>
      </c>
      <c r="C93" s="151">
        <f t="shared" si="4"/>
        <v>0</v>
      </c>
      <c r="D93" s="212">
        <f>Stückliste!A154</f>
        <v>0</v>
      </c>
      <c r="E93" s="282">
        <f>Stückliste!D154</f>
        <v>0</v>
      </c>
      <c r="F93" s="283">
        <f>Stückliste!H154</f>
        <v>0</v>
      </c>
      <c r="G93" s="284">
        <f>Stückliste!L154</f>
        <v>0</v>
      </c>
      <c r="H93" s="283">
        <f>Stückliste!P154</f>
        <v>0</v>
      </c>
      <c r="I93" s="150">
        <f>Stückliste!R154</f>
        <v>0</v>
      </c>
      <c r="J93" s="150">
        <f>Stückliste!T154</f>
        <v>0</v>
      </c>
      <c r="K93" s="150">
        <f>Stückliste!V154</f>
        <v>0</v>
      </c>
      <c r="L93" s="150">
        <f>Stückliste!X154</f>
        <v>0</v>
      </c>
      <c r="M93" s="150">
        <f>Stückliste!Z154</f>
        <v>0</v>
      </c>
      <c r="N93" s="150">
        <f>Stückliste!AB154</f>
        <v>0</v>
      </c>
      <c r="O93" s="284">
        <f>Stückliste!AD154</f>
        <v>0</v>
      </c>
      <c r="P93" s="283">
        <f>Stückliste!AH154</f>
        <v>0</v>
      </c>
      <c r="Q93" s="150">
        <f>Stückliste!AJ154</f>
        <v>0</v>
      </c>
      <c r="R93" s="150">
        <f>Stückliste!AL154</f>
        <v>0</v>
      </c>
      <c r="S93" s="150">
        <f>Stückliste!AN154</f>
        <v>0</v>
      </c>
      <c r="T93" s="150">
        <f>Stückliste!AP154</f>
        <v>0</v>
      </c>
      <c r="U93" s="150">
        <f>Stückliste!AR154</f>
        <v>0</v>
      </c>
      <c r="V93" s="150">
        <f>Stückliste!AT154</f>
        <v>0</v>
      </c>
      <c r="W93" s="284">
        <f>Stückliste!AV154</f>
        <v>0</v>
      </c>
      <c r="X93" s="144"/>
      <c r="Y93" s="144"/>
      <c r="Z93" s="144"/>
      <c r="AA93" s="144"/>
      <c r="AB93" s="144"/>
      <c r="AC93" s="144"/>
      <c r="AD93" s="144"/>
      <c r="AE93" s="144"/>
      <c r="AF93" s="144"/>
      <c r="AG93" s="144"/>
      <c r="AH93" s="144"/>
      <c r="AI93" s="144"/>
      <c r="AJ93" s="144"/>
      <c r="AK93" s="144"/>
    </row>
    <row r="94" spans="1:37" ht="18" customHeight="1">
      <c r="A94" s="151">
        <f t="shared" si="5"/>
        <v>0</v>
      </c>
      <c r="B94" s="281">
        <f t="shared" si="6"/>
        <v>0</v>
      </c>
      <c r="C94" s="151">
        <f t="shared" si="4"/>
        <v>0</v>
      </c>
      <c r="D94" s="212">
        <f>Stückliste!A155</f>
        <v>0</v>
      </c>
      <c r="E94" s="282">
        <f>Stückliste!D155</f>
        <v>0</v>
      </c>
      <c r="F94" s="283">
        <f>Stückliste!H155</f>
        <v>0</v>
      </c>
      <c r="G94" s="284">
        <f>Stückliste!L155</f>
        <v>0</v>
      </c>
      <c r="H94" s="283">
        <f>Stückliste!P155</f>
        <v>0</v>
      </c>
      <c r="I94" s="150">
        <f>Stückliste!R155</f>
        <v>0</v>
      </c>
      <c r="J94" s="150">
        <f>Stückliste!T155</f>
        <v>0</v>
      </c>
      <c r="K94" s="150">
        <f>Stückliste!V155</f>
        <v>0</v>
      </c>
      <c r="L94" s="150">
        <f>Stückliste!X155</f>
        <v>0</v>
      </c>
      <c r="M94" s="150">
        <f>Stückliste!Z155</f>
        <v>0</v>
      </c>
      <c r="N94" s="150">
        <f>Stückliste!AB155</f>
        <v>0</v>
      </c>
      <c r="O94" s="284">
        <f>Stückliste!AD155</f>
        <v>0</v>
      </c>
      <c r="P94" s="283">
        <f>Stückliste!AH155</f>
        <v>0</v>
      </c>
      <c r="Q94" s="150">
        <f>Stückliste!AJ155</f>
        <v>0</v>
      </c>
      <c r="R94" s="150">
        <f>Stückliste!AL155</f>
        <v>0</v>
      </c>
      <c r="S94" s="150">
        <f>Stückliste!AN155</f>
        <v>0</v>
      </c>
      <c r="T94" s="150">
        <f>Stückliste!AP155</f>
        <v>0</v>
      </c>
      <c r="U94" s="150">
        <f>Stückliste!AR155</f>
        <v>0</v>
      </c>
      <c r="V94" s="150">
        <f>Stückliste!AT155</f>
        <v>0</v>
      </c>
      <c r="W94" s="284">
        <f>Stückliste!AV155</f>
        <v>0</v>
      </c>
      <c r="X94" s="144"/>
      <c r="Y94" s="144"/>
      <c r="Z94" s="144"/>
      <c r="AA94" s="144"/>
      <c r="AB94" s="144"/>
      <c r="AC94" s="144"/>
      <c r="AD94" s="144"/>
      <c r="AE94" s="144"/>
      <c r="AF94" s="144"/>
      <c r="AG94" s="144"/>
      <c r="AH94" s="144"/>
      <c r="AI94" s="144"/>
      <c r="AJ94" s="144"/>
      <c r="AK94" s="144"/>
    </row>
    <row r="95" spans="1:37" ht="18" customHeight="1">
      <c r="A95" s="151">
        <f t="shared" si="5"/>
        <v>0</v>
      </c>
      <c r="B95" s="281">
        <f t="shared" si="6"/>
        <v>0</v>
      </c>
      <c r="C95" s="151">
        <f t="shared" si="4"/>
        <v>0</v>
      </c>
      <c r="D95" s="212">
        <f>Stückliste!A156</f>
        <v>0</v>
      </c>
      <c r="E95" s="282">
        <f>Stückliste!D156</f>
        <v>0</v>
      </c>
      <c r="F95" s="283">
        <f>Stückliste!H156</f>
        <v>0</v>
      </c>
      <c r="G95" s="284">
        <f>Stückliste!L156</f>
        <v>0</v>
      </c>
      <c r="H95" s="283">
        <f>Stückliste!P156</f>
        <v>0</v>
      </c>
      <c r="I95" s="150">
        <f>Stückliste!R156</f>
        <v>0</v>
      </c>
      <c r="J95" s="150">
        <f>Stückliste!T156</f>
        <v>0</v>
      </c>
      <c r="K95" s="150">
        <f>Stückliste!V156</f>
        <v>0</v>
      </c>
      <c r="L95" s="150">
        <f>Stückliste!X156</f>
        <v>0</v>
      </c>
      <c r="M95" s="150">
        <f>Stückliste!Z156</f>
        <v>0</v>
      </c>
      <c r="N95" s="150">
        <f>Stückliste!AB156</f>
        <v>0</v>
      </c>
      <c r="O95" s="284">
        <f>Stückliste!AD156</f>
        <v>0</v>
      </c>
      <c r="P95" s="283">
        <f>Stückliste!AH156</f>
        <v>0</v>
      </c>
      <c r="Q95" s="150">
        <f>Stückliste!AJ156</f>
        <v>0</v>
      </c>
      <c r="R95" s="150">
        <f>Stückliste!AL156</f>
        <v>0</v>
      </c>
      <c r="S95" s="150">
        <f>Stückliste!AN156</f>
        <v>0</v>
      </c>
      <c r="T95" s="150">
        <f>Stückliste!AP156</f>
        <v>0</v>
      </c>
      <c r="U95" s="150">
        <f>Stückliste!AR156</f>
        <v>0</v>
      </c>
      <c r="V95" s="150">
        <f>Stückliste!AT156</f>
        <v>0</v>
      </c>
      <c r="W95" s="284">
        <f>Stückliste!AV156</f>
        <v>0</v>
      </c>
      <c r="X95" s="144"/>
      <c r="Y95" s="144"/>
      <c r="Z95" s="144"/>
      <c r="AA95" s="144"/>
      <c r="AB95" s="144"/>
      <c r="AC95" s="144"/>
      <c r="AD95" s="144"/>
      <c r="AE95" s="144"/>
      <c r="AF95" s="144"/>
      <c r="AG95" s="144"/>
      <c r="AH95" s="144"/>
      <c r="AI95" s="144"/>
      <c r="AJ95" s="144"/>
      <c r="AK95" s="144"/>
    </row>
    <row r="96" spans="1:37" ht="18" customHeight="1">
      <c r="A96" s="151">
        <f t="shared" si="5"/>
        <v>0</v>
      </c>
      <c r="B96" s="281">
        <f t="shared" si="6"/>
        <v>0</v>
      </c>
      <c r="C96" s="151">
        <f t="shared" si="4"/>
        <v>0</v>
      </c>
      <c r="D96" s="212">
        <f>Stückliste!A157</f>
        <v>0</v>
      </c>
      <c r="E96" s="282">
        <f>Stückliste!D157</f>
        <v>0</v>
      </c>
      <c r="F96" s="283">
        <f>Stückliste!H157</f>
        <v>0</v>
      </c>
      <c r="G96" s="284">
        <f>Stückliste!L157</f>
        <v>0</v>
      </c>
      <c r="H96" s="283">
        <f>Stückliste!P157</f>
        <v>0</v>
      </c>
      <c r="I96" s="150">
        <f>Stückliste!R157</f>
        <v>0</v>
      </c>
      <c r="J96" s="150">
        <f>Stückliste!T157</f>
        <v>0</v>
      </c>
      <c r="K96" s="150">
        <f>Stückliste!V157</f>
        <v>0</v>
      </c>
      <c r="L96" s="150">
        <f>Stückliste!X157</f>
        <v>0</v>
      </c>
      <c r="M96" s="150">
        <f>Stückliste!Z157</f>
        <v>0</v>
      </c>
      <c r="N96" s="150">
        <f>Stückliste!AB157</f>
        <v>0</v>
      </c>
      <c r="O96" s="284">
        <f>Stückliste!AD157</f>
        <v>0</v>
      </c>
      <c r="P96" s="283">
        <f>Stückliste!AH157</f>
        <v>0</v>
      </c>
      <c r="Q96" s="150">
        <f>Stückliste!AJ157</f>
        <v>0</v>
      </c>
      <c r="R96" s="150">
        <f>Stückliste!AL157</f>
        <v>0</v>
      </c>
      <c r="S96" s="150">
        <f>Stückliste!AN157</f>
        <v>0</v>
      </c>
      <c r="T96" s="150">
        <f>Stückliste!AP157</f>
        <v>0</v>
      </c>
      <c r="U96" s="150">
        <f>Stückliste!AR157</f>
        <v>0</v>
      </c>
      <c r="V96" s="150">
        <f>Stückliste!AT157</f>
        <v>0</v>
      </c>
      <c r="W96" s="284">
        <f>Stückliste!AV157</f>
        <v>0</v>
      </c>
      <c r="X96" s="144"/>
      <c r="Y96" s="144"/>
      <c r="Z96" s="144"/>
      <c r="AA96" s="144"/>
      <c r="AB96" s="144"/>
      <c r="AC96" s="144"/>
      <c r="AD96" s="144"/>
      <c r="AE96" s="144"/>
      <c r="AF96" s="144"/>
      <c r="AG96" s="144"/>
      <c r="AH96" s="144"/>
      <c r="AI96" s="144"/>
      <c r="AJ96" s="144"/>
      <c r="AK96" s="144"/>
    </row>
    <row r="97" spans="1:37" ht="18" customHeight="1">
      <c r="A97" s="151">
        <f t="shared" si="5"/>
        <v>0</v>
      </c>
      <c r="B97" s="281">
        <f t="shared" si="6"/>
        <v>0</v>
      </c>
      <c r="C97" s="151">
        <f t="shared" si="4"/>
        <v>0</v>
      </c>
      <c r="D97" s="212">
        <f>Stückliste!A158</f>
        <v>0</v>
      </c>
      <c r="E97" s="282">
        <f>Stückliste!D158</f>
        <v>0</v>
      </c>
      <c r="F97" s="283">
        <f>Stückliste!H158</f>
        <v>0</v>
      </c>
      <c r="G97" s="284">
        <f>Stückliste!L158</f>
        <v>0</v>
      </c>
      <c r="H97" s="283">
        <f>Stückliste!P158</f>
        <v>0</v>
      </c>
      <c r="I97" s="150">
        <f>Stückliste!R158</f>
        <v>0</v>
      </c>
      <c r="J97" s="150">
        <f>Stückliste!T158</f>
        <v>0</v>
      </c>
      <c r="K97" s="150">
        <f>Stückliste!V158</f>
        <v>0</v>
      </c>
      <c r="L97" s="150">
        <f>Stückliste!X158</f>
        <v>0</v>
      </c>
      <c r="M97" s="150">
        <f>Stückliste!Z158</f>
        <v>0</v>
      </c>
      <c r="N97" s="150">
        <f>Stückliste!AB158</f>
        <v>0</v>
      </c>
      <c r="O97" s="284">
        <f>Stückliste!AD158</f>
        <v>0</v>
      </c>
      <c r="P97" s="283">
        <f>Stückliste!AH158</f>
        <v>0</v>
      </c>
      <c r="Q97" s="150">
        <f>Stückliste!AJ158</f>
        <v>0</v>
      </c>
      <c r="R97" s="150">
        <f>Stückliste!AL158</f>
        <v>0</v>
      </c>
      <c r="S97" s="150">
        <f>Stückliste!AN158</f>
        <v>0</v>
      </c>
      <c r="T97" s="150">
        <f>Stückliste!AP158</f>
        <v>0</v>
      </c>
      <c r="U97" s="150">
        <f>Stückliste!AR158</f>
        <v>0</v>
      </c>
      <c r="V97" s="150">
        <f>Stückliste!AT158</f>
        <v>0</v>
      </c>
      <c r="W97" s="284">
        <f>Stückliste!AV158</f>
        <v>0</v>
      </c>
      <c r="X97" s="144"/>
      <c r="Y97" s="144"/>
      <c r="Z97" s="144"/>
      <c r="AA97" s="144"/>
      <c r="AB97" s="144"/>
      <c r="AC97" s="144"/>
      <c r="AD97" s="144"/>
      <c r="AE97" s="144"/>
      <c r="AF97" s="144"/>
      <c r="AG97" s="144"/>
      <c r="AH97" s="144"/>
      <c r="AI97" s="144"/>
      <c r="AJ97" s="144"/>
      <c r="AK97" s="144"/>
    </row>
    <row r="98" spans="1:37" ht="18" customHeight="1">
      <c r="A98" s="151">
        <f t="shared" si="5"/>
        <v>0</v>
      </c>
      <c r="B98" s="281">
        <f t="shared" si="6"/>
        <v>0</v>
      </c>
      <c r="C98" s="151">
        <f t="shared" si="4"/>
        <v>0</v>
      </c>
      <c r="D98" s="212">
        <f>Stückliste!A159</f>
        <v>0</v>
      </c>
      <c r="E98" s="282">
        <f>Stückliste!D159</f>
        <v>0</v>
      </c>
      <c r="F98" s="283">
        <f>Stückliste!H159</f>
        <v>0</v>
      </c>
      <c r="G98" s="284">
        <f>Stückliste!L159</f>
        <v>0</v>
      </c>
      <c r="H98" s="283">
        <f>Stückliste!P159</f>
        <v>0</v>
      </c>
      <c r="I98" s="150">
        <f>Stückliste!R159</f>
        <v>0</v>
      </c>
      <c r="J98" s="150">
        <f>Stückliste!T159</f>
        <v>0</v>
      </c>
      <c r="K98" s="150">
        <f>Stückliste!V159</f>
        <v>0</v>
      </c>
      <c r="L98" s="150">
        <f>Stückliste!X159</f>
        <v>0</v>
      </c>
      <c r="M98" s="150">
        <f>Stückliste!Z159</f>
        <v>0</v>
      </c>
      <c r="N98" s="150">
        <f>Stückliste!AB159</f>
        <v>0</v>
      </c>
      <c r="O98" s="284">
        <f>Stückliste!AD159</f>
        <v>0</v>
      </c>
      <c r="P98" s="283">
        <f>Stückliste!AH159</f>
        <v>0</v>
      </c>
      <c r="Q98" s="150">
        <f>Stückliste!AJ159</f>
        <v>0</v>
      </c>
      <c r="R98" s="150">
        <f>Stückliste!AL159</f>
        <v>0</v>
      </c>
      <c r="S98" s="150">
        <f>Stückliste!AN159</f>
        <v>0</v>
      </c>
      <c r="T98" s="150">
        <f>Stückliste!AP159</f>
        <v>0</v>
      </c>
      <c r="U98" s="150">
        <f>Stückliste!AR159</f>
        <v>0</v>
      </c>
      <c r="V98" s="150">
        <f>Stückliste!AT159</f>
        <v>0</v>
      </c>
      <c r="W98" s="284">
        <f>Stückliste!AV159</f>
        <v>0</v>
      </c>
      <c r="X98" s="144"/>
      <c r="Y98" s="144"/>
      <c r="Z98" s="144"/>
      <c r="AA98" s="144"/>
      <c r="AB98" s="144"/>
      <c r="AC98" s="144"/>
      <c r="AD98" s="144"/>
      <c r="AE98" s="144"/>
      <c r="AF98" s="144"/>
      <c r="AG98" s="144"/>
      <c r="AH98" s="144"/>
      <c r="AI98" s="144"/>
      <c r="AJ98" s="144"/>
      <c r="AK98" s="144"/>
    </row>
    <row r="99" spans="1:37" ht="18" customHeight="1">
      <c r="A99" s="151">
        <f t="shared" si="5"/>
        <v>0</v>
      </c>
      <c r="B99" s="281">
        <f t="shared" si="6"/>
        <v>0</v>
      </c>
      <c r="C99" s="151">
        <f t="shared" si="4"/>
        <v>0</v>
      </c>
      <c r="D99" s="212">
        <f>Stückliste!A160</f>
        <v>0</v>
      </c>
      <c r="E99" s="282">
        <f>Stückliste!D160</f>
        <v>0</v>
      </c>
      <c r="F99" s="283">
        <f>Stückliste!H160</f>
        <v>0</v>
      </c>
      <c r="G99" s="284">
        <f>Stückliste!L160</f>
        <v>0</v>
      </c>
      <c r="H99" s="283">
        <f>Stückliste!P160</f>
        <v>0</v>
      </c>
      <c r="I99" s="150">
        <f>Stückliste!R160</f>
        <v>0</v>
      </c>
      <c r="J99" s="150">
        <f>Stückliste!T160</f>
        <v>0</v>
      </c>
      <c r="K99" s="150">
        <f>Stückliste!V160</f>
        <v>0</v>
      </c>
      <c r="L99" s="150">
        <f>Stückliste!X160</f>
        <v>0</v>
      </c>
      <c r="M99" s="150">
        <f>Stückliste!Z160</f>
        <v>0</v>
      </c>
      <c r="N99" s="150">
        <f>Stückliste!AB160</f>
        <v>0</v>
      </c>
      <c r="O99" s="284">
        <f>Stückliste!AD160</f>
        <v>0</v>
      </c>
      <c r="P99" s="283">
        <f>Stückliste!AH160</f>
        <v>0</v>
      </c>
      <c r="Q99" s="150">
        <f>Stückliste!AJ160</f>
        <v>0</v>
      </c>
      <c r="R99" s="150">
        <f>Stückliste!AL160</f>
        <v>0</v>
      </c>
      <c r="S99" s="150">
        <f>Stückliste!AN160</f>
        <v>0</v>
      </c>
      <c r="T99" s="150">
        <f>Stückliste!AP160</f>
        <v>0</v>
      </c>
      <c r="U99" s="150">
        <f>Stückliste!AR160</f>
        <v>0</v>
      </c>
      <c r="V99" s="150">
        <f>Stückliste!AT160</f>
        <v>0</v>
      </c>
      <c r="W99" s="284">
        <f>Stückliste!AV160</f>
        <v>0</v>
      </c>
      <c r="X99" s="144"/>
      <c r="Y99" s="144"/>
      <c r="Z99" s="144"/>
      <c r="AA99" s="144"/>
      <c r="AB99" s="144"/>
      <c r="AC99" s="144"/>
      <c r="AD99" s="144"/>
      <c r="AE99" s="144"/>
      <c r="AF99" s="144"/>
      <c r="AG99" s="144"/>
      <c r="AH99" s="144"/>
      <c r="AI99" s="144"/>
      <c r="AJ99" s="144"/>
      <c r="AK99" s="144"/>
    </row>
    <row r="100" spans="1:37" ht="18" customHeight="1">
      <c r="A100" s="151">
        <f t="shared" si="5"/>
        <v>0</v>
      </c>
      <c r="B100" s="281">
        <f t="shared" si="6"/>
        <v>0</v>
      </c>
      <c r="C100" s="151">
        <f t="shared" si="4"/>
        <v>0</v>
      </c>
      <c r="D100" s="212">
        <f>Stückliste!A161</f>
        <v>0</v>
      </c>
      <c r="E100" s="282">
        <f>Stückliste!D161</f>
        <v>0</v>
      </c>
      <c r="F100" s="283">
        <f>Stückliste!H161</f>
        <v>0</v>
      </c>
      <c r="G100" s="284">
        <f>Stückliste!L161</f>
        <v>0</v>
      </c>
      <c r="H100" s="283">
        <f>Stückliste!P161</f>
        <v>0</v>
      </c>
      <c r="I100" s="150">
        <f>Stückliste!R161</f>
        <v>0</v>
      </c>
      <c r="J100" s="150">
        <f>Stückliste!T161</f>
        <v>0</v>
      </c>
      <c r="K100" s="150">
        <f>Stückliste!V161</f>
        <v>0</v>
      </c>
      <c r="L100" s="150">
        <f>Stückliste!X161</f>
        <v>0</v>
      </c>
      <c r="M100" s="150">
        <f>Stückliste!Z161</f>
        <v>0</v>
      </c>
      <c r="N100" s="150">
        <f>Stückliste!AB161</f>
        <v>0</v>
      </c>
      <c r="O100" s="284">
        <f>Stückliste!AD161</f>
        <v>0</v>
      </c>
      <c r="P100" s="283">
        <f>Stückliste!AH161</f>
        <v>0</v>
      </c>
      <c r="Q100" s="150">
        <f>Stückliste!AJ161</f>
        <v>0</v>
      </c>
      <c r="R100" s="150">
        <f>Stückliste!AL161</f>
        <v>0</v>
      </c>
      <c r="S100" s="150">
        <f>Stückliste!AN161</f>
        <v>0</v>
      </c>
      <c r="T100" s="150">
        <f>Stückliste!AP161</f>
        <v>0</v>
      </c>
      <c r="U100" s="150">
        <f>Stückliste!AR161</f>
        <v>0</v>
      </c>
      <c r="V100" s="150">
        <f>Stückliste!AT161</f>
        <v>0</v>
      </c>
      <c r="W100" s="284">
        <f>Stückliste!AV161</f>
        <v>0</v>
      </c>
      <c r="X100" s="144"/>
      <c r="Y100" s="144"/>
      <c r="Z100" s="144"/>
      <c r="AA100" s="144"/>
      <c r="AB100" s="144"/>
      <c r="AC100" s="144"/>
      <c r="AD100" s="144"/>
      <c r="AE100" s="144"/>
      <c r="AF100" s="144"/>
      <c r="AG100" s="144"/>
      <c r="AH100" s="144"/>
      <c r="AI100" s="144"/>
      <c r="AJ100" s="144"/>
      <c r="AK100" s="144"/>
    </row>
    <row r="101" spans="1:37" ht="18" customHeight="1">
      <c r="A101" s="151">
        <f t="shared" si="5"/>
        <v>0</v>
      </c>
      <c r="B101" s="281">
        <f t="shared" si="6"/>
        <v>0</v>
      </c>
      <c r="C101" s="151">
        <f t="shared" si="4"/>
        <v>0</v>
      </c>
      <c r="D101" s="212">
        <f>Stückliste!A162</f>
        <v>0</v>
      </c>
      <c r="E101" s="282">
        <f>Stückliste!D162</f>
        <v>0</v>
      </c>
      <c r="F101" s="283">
        <f>Stückliste!H162</f>
        <v>0</v>
      </c>
      <c r="G101" s="284">
        <f>Stückliste!L162</f>
        <v>0</v>
      </c>
      <c r="H101" s="283">
        <f>Stückliste!P162</f>
        <v>0</v>
      </c>
      <c r="I101" s="150">
        <f>Stückliste!R162</f>
        <v>0</v>
      </c>
      <c r="J101" s="150">
        <f>Stückliste!T162</f>
        <v>0</v>
      </c>
      <c r="K101" s="150">
        <f>Stückliste!V162</f>
        <v>0</v>
      </c>
      <c r="L101" s="150">
        <f>Stückliste!X162</f>
        <v>0</v>
      </c>
      <c r="M101" s="150">
        <f>Stückliste!Z162</f>
        <v>0</v>
      </c>
      <c r="N101" s="150">
        <f>Stückliste!AB162</f>
        <v>0</v>
      </c>
      <c r="O101" s="284">
        <f>Stückliste!AD162</f>
        <v>0</v>
      </c>
      <c r="P101" s="283">
        <f>Stückliste!AH162</f>
        <v>0</v>
      </c>
      <c r="Q101" s="150">
        <f>Stückliste!AJ162</f>
        <v>0</v>
      </c>
      <c r="R101" s="150">
        <f>Stückliste!AL162</f>
        <v>0</v>
      </c>
      <c r="S101" s="150">
        <f>Stückliste!AN162</f>
        <v>0</v>
      </c>
      <c r="T101" s="150">
        <f>Stückliste!AP162</f>
        <v>0</v>
      </c>
      <c r="U101" s="150">
        <f>Stückliste!AR162</f>
        <v>0</v>
      </c>
      <c r="V101" s="150">
        <f>Stückliste!AT162</f>
        <v>0</v>
      </c>
      <c r="W101" s="284">
        <f>Stückliste!AV162</f>
        <v>0</v>
      </c>
      <c r="X101" s="144"/>
      <c r="Y101" s="144"/>
      <c r="Z101" s="144"/>
      <c r="AA101" s="144"/>
      <c r="AB101" s="144"/>
      <c r="AC101" s="144"/>
      <c r="AD101" s="144"/>
      <c r="AE101" s="144"/>
      <c r="AF101" s="144"/>
      <c r="AG101" s="144"/>
      <c r="AH101" s="144"/>
      <c r="AI101" s="144"/>
      <c r="AJ101" s="144"/>
      <c r="AK101" s="144"/>
    </row>
    <row r="102" spans="1:37" ht="18" customHeight="1">
      <c r="A102" s="151">
        <f t="shared" si="5"/>
        <v>0</v>
      </c>
      <c r="B102" s="281">
        <f t="shared" si="6"/>
        <v>0</v>
      </c>
      <c r="C102" s="151">
        <f t="shared" si="4"/>
        <v>0</v>
      </c>
      <c r="D102" s="212">
        <f>Stückliste!A163</f>
        <v>0</v>
      </c>
      <c r="E102" s="282">
        <f>Stückliste!D163</f>
        <v>0</v>
      </c>
      <c r="F102" s="283">
        <f>Stückliste!H163</f>
        <v>0</v>
      </c>
      <c r="G102" s="284">
        <f>Stückliste!L163</f>
        <v>0</v>
      </c>
      <c r="H102" s="283">
        <f>Stückliste!P163</f>
        <v>0</v>
      </c>
      <c r="I102" s="150">
        <f>Stückliste!R163</f>
        <v>0</v>
      </c>
      <c r="J102" s="150">
        <f>Stückliste!T163</f>
        <v>0</v>
      </c>
      <c r="K102" s="150">
        <f>Stückliste!V163</f>
        <v>0</v>
      </c>
      <c r="L102" s="150">
        <f>Stückliste!X163</f>
        <v>0</v>
      </c>
      <c r="M102" s="150">
        <f>Stückliste!Z163</f>
        <v>0</v>
      </c>
      <c r="N102" s="150">
        <f>Stückliste!AB163</f>
        <v>0</v>
      </c>
      <c r="O102" s="284">
        <f>Stückliste!AD163</f>
        <v>0</v>
      </c>
      <c r="P102" s="283">
        <f>Stückliste!AH163</f>
        <v>0</v>
      </c>
      <c r="Q102" s="150">
        <f>Stückliste!AJ163</f>
        <v>0</v>
      </c>
      <c r="R102" s="150">
        <f>Stückliste!AL163</f>
        <v>0</v>
      </c>
      <c r="S102" s="150">
        <f>Stückliste!AN163</f>
        <v>0</v>
      </c>
      <c r="T102" s="150">
        <f>Stückliste!AP163</f>
        <v>0</v>
      </c>
      <c r="U102" s="150">
        <f>Stückliste!AR163</f>
        <v>0</v>
      </c>
      <c r="V102" s="150">
        <f>Stückliste!AT163</f>
        <v>0</v>
      </c>
      <c r="W102" s="284">
        <f>Stückliste!AV163</f>
        <v>0</v>
      </c>
      <c r="X102" s="144"/>
      <c r="Y102" s="144"/>
      <c r="Z102" s="144"/>
      <c r="AA102" s="144"/>
      <c r="AB102" s="144"/>
      <c r="AC102" s="144"/>
      <c r="AD102" s="144"/>
      <c r="AE102" s="144"/>
      <c r="AF102" s="144"/>
      <c r="AG102" s="144"/>
      <c r="AH102" s="144"/>
      <c r="AI102" s="144"/>
      <c r="AJ102" s="144"/>
      <c r="AK102" s="144"/>
    </row>
    <row r="103" spans="1:37" ht="18" customHeight="1">
      <c r="A103" s="151">
        <f t="shared" si="5"/>
        <v>0</v>
      </c>
      <c r="B103" s="281">
        <f t="shared" si="6"/>
        <v>0</v>
      </c>
      <c r="C103" s="151">
        <f t="shared" si="4"/>
        <v>0</v>
      </c>
      <c r="D103" s="212">
        <f>Stückliste!A164</f>
        <v>0</v>
      </c>
      <c r="E103" s="282">
        <f>Stückliste!D164</f>
        <v>0</v>
      </c>
      <c r="F103" s="283">
        <f>Stückliste!H164</f>
        <v>0</v>
      </c>
      <c r="G103" s="284">
        <f>Stückliste!L164</f>
        <v>0</v>
      </c>
      <c r="H103" s="283">
        <f>Stückliste!P164</f>
        <v>0</v>
      </c>
      <c r="I103" s="150">
        <f>Stückliste!R164</f>
        <v>0</v>
      </c>
      <c r="J103" s="150">
        <f>Stückliste!T164</f>
        <v>0</v>
      </c>
      <c r="K103" s="150">
        <f>Stückliste!V164</f>
        <v>0</v>
      </c>
      <c r="L103" s="150">
        <f>Stückliste!X164</f>
        <v>0</v>
      </c>
      <c r="M103" s="150">
        <f>Stückliste!Z164</f>
        <v>0</v>
      </c>
      <c r="N103" s="150">
        <f>Stückliste!AB164</f>
        <v>0</v>
      </c>
      <c r="O103" s="284">
        <f>Stückliste!AD164</f>
        <v>0</v>
      </c>
      <c r="P103" s="283">
        <f>Stückliste!AH164</f>
        <v>0</v>
      </c>
      <c r="Q103" s="150">
        <f>Stückliste!AJ164</f>
        <v>0</v>
      </c>
      <c r="R103" s="150">
        <f>Stückliste!AL164</f>
        <v>0</v>
      </c>
      <c r="S103" s="150">
        <f>Stückliste!AN164</f>
        <v>0</v>
      </c>
      <c r="T103" s="150">
        <f>Stückliste!AP164</f>
        <v>0</v>
      </c>
      <c r="U103" s="150">
        <f>Stückliste!AR164</f>
        <v>0</v>
      </c>
      <c r="V103" s="150">
        <f>Stückliste!AT164</f>
        <v>0</v>
      </c>
      <c r="W103" s="284">
        <f>Stückliste!AV164</f>
        <v>0</v>
      </c>
      <c r="X103" s="144"/>
      <c r="Y103" s="144"/>
      <c r="Z103" s="144"/>
      <c r="AA103" s="144"/>
      <c r="AB103" s="144"/>
      <c r="AC103" s="144"/>
      <c r="AD103" s="144"/>
      <c r="AE103" s="144"/>
      <c r="AF103" s="144"/>
      <c r="AG103" s="144"/>
      <c r="AH103" s="144"/>
      <c r="AI103" s="144"/>
      <c r="AJ103" s="144"/>
      <c r="AK103" s="144"/>
    </row>
    <row r="104" spans="1:37" ht="18" customHeight="1">
      <c r="A104" s="151">
        <f t="shared" si="5"/>
        <v>0</v>
      </c>
      <c r="B104" s="281">
        <f t="shared" si="6"/>
        <v>0</v>
      </c>
      <c r="C104" s="151">
        <f t="shared" si="4"/>
        <v>0</v>
      </c>
      <c r="D104" s="212">
        <f>Stückliste!A165</f>
        <v>0</v>
      </c>
      <c r="E104" s="282">
        <f>Stückliste!D165</f>
        <v>0</v>
      </c>
      <c r="F104" s="283">
        <f>Stückliste!H165</f>
        <v>0</v>
      </c>
      <c r="G104" s="284">
        <f>Stückliste!L165</f>
        <v>0</v>
      </c>
      <c r="H104" s="283">
        <f>Stückliste!P165</f>
        <v>0</v>
      </c>
      <c r="I104" s="150">
        <f>Stückliste!R165</f>
        <v>0</v>
      </c>
      <c r="J104" s="150">
        <f>Stückliste!T165</f>
        <v>0</v>
      </c>
      <c r="K104" s="150">
        <f>Stückliste!V165</f>
        <v>0</v>
      </c>
      <c r="L104" s="150">
        <f>Stückliste!X165</f>
        <v>0</v>
      </c>
      <c r="M104" s="150">
        <f>Stückliste!Z165</f>
        <v>0</v>
      </c>
      <c r="N104" s="150">
        <f>Stückliste!AB165</f>
        <v>0</v>
      </c>
      <c r="O104" s="284">
        <f>Stückliste!AD165</f>
        <v>0</v>
      </c>
      <c r="P104" s="283">
        <f>Stückliste!AH165</f>
        <v>0</v>
      </c>
      <c r="Q104" s="150">
        <f>Stückliste!AJ165</f>
        <v>0</v>
      </c>
      <c r="R104" s="150">
        <f>Stückliste!AL165</f>
        <v>0</v>
      </c>
      <c r="S104" s="150">
        <f>Stückliste!AN165</f>
        <v>0</v>
      </c>
      <c r="T104" s="150">
        <f>Stückliste!AP165</f>
        <v>0</v>
      </c>
      <c r="U104" s="150">
        <f>Stückliste!AR165</f>
        <v>0</v>
      </c>
      <c r="V104" s="150">
        <f>Stückliste!AT165</f>
        <v>0</v>
      </c>
      <c r="W104" s="284">
        <f>Stückliste!AV165</f>
        <v>0</v>
      </c>
      <c r="X104" s="144"/>
      <c r="Y104" s="144"/>
      <c r="Z104" s="144"/>
      <c r="AA104" s="144"/>
      <c r="AB104" s="144"/>
      <c r="AC104" s="144"/>
      <c r="AD104" s="144"/>
      <c r="AE104" s="144"/>
      <c r="AF104" s="144"/>
      <c r="AG104" s="144"/>
      <c r="AH104" s="144"/>
      <c r="AI104" s="144"/>
      <c r="AJ104" s="144"/>
      <c r="AK104" s="144"/>
    </row>
    <row r="105" spans="1:37" ht="18" customHeight="1">
      <c r="A105" s="151">
        <f t="shared" si="5"/>
        <v>0</v>
      </c>
      <c r="B105" s="281">
        <f t="shared" si="6"/>
        <v>0</v>
      </c>
      <c r="C105" s="151">
        <f t="shared" si="4"/>
        <v>0</v>
      </c>
      <c r="D105" s="212">
        <f>Stückliste!A166</f>
        <v>0</v>
      </c>
      <c r="E105" s="282">
        <f>Stückliste!D166</f>
        <v>0</v>
      </c>
      <c r="F105" s="283">
        <f>Stückliste!H166</f>
        <v>0</v>
      </c>
      <c r="G105" s="284">
        <f>Stückliste!L166</f>
        <v>0</v>
      </c>
      <c r="H105" s="283">
        <f>Stückliste!P166</f>
        <v>0</v>
      </c>
      <c r="I105" s="150">
        <f>Stückliste!R166</f>
        <v>0</v>
      </c>
      <c r="J105" s="150">
        <f>Stückliste!T166</f>
        <v>0</v>
      </c>
      <c r="K105" s="150">
        <f>Stückliste!V166</f>
        <v>0</v>
      </c>
      <c r="L105" s="150">
        <f>Stückliste!X166</f>
        <v>0</v>
      </c>
      <c r="M105" s="150">
        <f>Stückliste!Z166</f>
        <v>0</v>
      </c>
      <c r="N105" s="150">
        <f>Stückliste!AB166</f>
        <v>0</v>
      </c>
      <c r="O105" s="284">
        <f>Stückliste!AD166</f>
        <v>0</v>
      </c>
      <c r="P105" s="283">
        <f>Stückliste!AH166</f>
        <v>0</v>
      </c>
      <c r="Q105" s="150">
        <f>Stückliste!AJ166</f>
        <v>0</v>
      </c>
      <c r="R105" s="150">
        <f>Stückliste!AL166</f>
        <v>0</v>
      </c>
      <c r="S105" s="150">
        <f>Stückliste!AN166</f>
        <v>0</v>
      </c>
      <c r="T105" s="150">
        <f>Stückliste!AP166</f>
        <v>0</v>
      </c>
      <c r="U105" s="150">
        <f>Stückliste!AR166</f>
        <v>0</v>
      </c>
      <c r="V105" s="150">
        <f>Stückliste!AT166</f>
        <v>0</v>
      </c>
      <c r="W105" s="284">
        <f>Stückliste!AV166</f>
        <v>0</v>
      </c>
      <c r="X105" s="144"/>
      <c r="Y105" s="144"/>
      <c r="Z105" s="144"/>
      <c r="AA105" s="144"/>
      <c r="AB105" s="144"/>
      <c r="AC105" s="144"/>
      <c r="AD105" s="144"/>
      <c r="AE105" s="144"/>
      <c r="AF105" s="144"/>
      <c r="AG105" s="144"/>
      <c r="AH105" s="144"/>
      <c r="AI105" s="144"/>
      <c r="AJ105" s="144"/>
      <c r="AK105" s="144"/>
    </row>
    <row r="106" spans="1:37" ht="18" customHeight="1">
      <c r="A106" s="151">
        <f t="shared" si="5"/>
        <v>0</v>
      </c>
      <c r="B106" s="281">
        <f t="shared" si="6"/>
        <v>0</v>
      </c>
      <c r="C106" s="151">
        <f t="shared" si="4"/>
        <v>0</v>
      </c>
      <c r="D106" s="212">
        <f>Stückliste!A167</f>
        <v>0</v>
      </c>
      <c r="E106" s="282">
        <f>Stückliste!D167</f>
        <v>0</v>
      </c>
      <c r="F106" s="283">
        <f>Stückliste!H167</f>
        <v>0</v>
      </c>
      <c r="G106" s="284">
        <f>Stückliste!L167</f>
        <v>0</v>
      </c>
      <c r="H106" s="283">
        <f>Stückliste!P167</f>
        <v>0</v>
      </c>
      <c r="I106" s="150">
        <f>Stückliste!R167</f>
        <v>0</v>
      </c>
      <c r="J106" s="150">
        <f>Stückliste!T167</f>
        <v>0</v>
      </c>
      <c r="K106" s="150">
        <f>Stückliste!V167</f>
        <v>0</v>
      </c>
      <c r="L106" s="150">
        <f>Stückliste!X167</f>
        <v>0</v>
      </c>
      <c r="M106" s="150">
        <f>Stückliste!Z167</f>
        <v>0</v>
      </c>
      <c r="N106" s="150">
        <f>Stückliste!AB167</f>
        <v>0</v>
      </c>
      <c r="O106" s="284">
        <f>Stückliste!AD167</f>
        <v>0</v>
      </c>
      <c r="P106" s="283">
        <f>Stückliste!AH167</f>
        <v>0</v>
      </c>
      <c r="Q106" s="150">
        <f>Stückliste!AJ167</f>
        <v>0</v>
      </c>
      <c r="R106" s="150">
        <f>Stückliste!AL167</f>
        <v>0</v>
      </c>
      <c r="S106" s="150">
        <f>Stückliste!AN167</f>
        <v>0</v>
      </c>
      <c r="T106" s="150">
        <f>Stückliste!AP167</f>
        <v>0</v>
      </c>
      <c r="U106" s="150">
        <f>Stückliste!AR167</f>
        <v>0</v>
      </c>
      <c r="V106" s="150">
        <f>Stückliste!AT167</f>
        <v>0</v>
      </c>
      <c r="W106" s="284">
        <f>Stückliste!AV167</f>
        <v>0</v>
      </c>
      <c r="X106" s="144"/>
      <c r="Y106" s="144"/>
      <c r="Z106" s="144"/>
      <c r="AA106" s="144"/>
      <c r="AB106" s="144"/>
      <c r="AC106" s="144"/>
      <c r="AD106" s="144"/>
      <c r="AE106" s="144"/>
      <c r="AF106" s="144"/>
      <c r="AG106" s="144"/>
      <c r="AH106" s="144"/>
      <c r="AI106" s="144"/>
      <c r="AJ106" s="144"/>
      <c r="AK106" s="144"/>
    </row>
    <row r="107" spans="1:37" ht="18" customHeight="1">
      <c r="A107" s="151">
        <f t="shared" si="5"/>
        <v>0</v>
      </c>
      <c r="B107" s="281">
        <f t="shared" si="6"/>
        <v>0</v>
      </c>
      <c r="C107" s="151">
        <f t="shared" si="4"/>
        <v>0</v>
      </c>
      <c r="D107" s="212">
        <f>Stückliste!A168</f>
        <v>0</v>
      </c>
      <c r="E107" s="282">
        <f>Stückliste!D168</f>
        <v>0</v>
      </c>
      <c r="F107" s="283">
        <f>Stückliste!H168</f>
        <v>0</v>
      </c>
      <c r="G107" s="284">
        <f>Stückliste!L168</f>
        <v>0</v>
      </c>
      <c r="H107" s="283">
        <f>Stückliste!P168</f>
        <v>0</v>
      </c>
      <c r="I107" s="150">
        <f>Stückliste!R168</f>
        <v>0</v>
      </c>
      <c r="J107" s="150">
        <f>Stückliste!T168</f>
        <v>0</v>
      </c>
      <c r="K107" s="150">
        <f>Stückliste!V168</f>
        <v>0</v>
      </c>
      <c r="L107" s="150">
        <f>Stückliste!X168</f>
        <v>0</v>
      </c>
      <c r="M107" s="150">
        <f>Stückliste!Z168</f>
        <v>0</v>
      </c>
      <c r="N107" s="150">
        <f>Stückliste!AB168</f>
        <v>0</v>
      </c>
      <c r="O107" s="284">
        <f>Stückliste!AD168</f>
        <v>0</v>
      </c>
      <c r="P107" s="283">
        <f>Stückliste!AH168</f>
        <v>0</v>
      </c>
      <c r="Q107" s="150">
        <f>Stückliste!AJ168</f>
        <v>0</v>
      </c>
      <c r="R107" s="150">
        <f>Stückliste!AL168</f>
        <v>0</v>
      </c>
      <c r="S107" s="150">
        <f>Stückliste!AN168</f>
        <v>0</v>
      </c>
      <c r="T107" s="150">
        <f>Stückliste!AP168</f>
        <v>0</v>
      </c>
      <c r="U107" s="150">
        <f>Stückliste!AR168</f>
        <v>0</v>
      </c>
      <c r="V107" s="150">
        <f>Stückliste!AT168</f>
        <v>0</v>
      </c>
      <c r="W107" s="284">
        <f>Stückliste!AV168</f>
        <v>0</v>
      </c>
      <c r="X107" s="144"/>
      <c r="Y107" s="144"/>
      <c r="Z107" s="144"/>
      <c r="AA107" s="144"/>
      <c r="AB107" s="144"/>
      <c r="AC107" s="144"/>
      <c r="AD107" s="144"/>
      <c r="AE107" s="144"/>
      <c r="AF107" s="144"/>
      <c r="AG107" s="144"/>
      <c r="AH107" s="144"/>
      <c r="AI107" s="144"/>
      <c r="AJ107" s="144"/>
      <c r="AK107" s="144"/>
    </row>
    <row r="108" spans="1:37" ht="18" customHeight="1">
      <c r="A108" s="151">
        <f t="shared" si="5"/>
        <v>0</v>
      </c>
      <c r="B108" s="281">
        <f t="shared" si="6"/>
        <v>0</v>
      </c>
      <c r="C108" s="151">
        <f t="shared" si="4"/>
        <v>0</v>
      </c>
      <c r="D108" s="212">
        <f>Stückliste!A169</f>
        <v>0</v>
      </c>
      <c r="E108" s="282">
        <f>Stückliste!D169</f>
        <v>0</v>
      </c>
      <c r="F108" s="283">
        <f>Stückliste!H169</f>
        <v>0</v>
      </c>
      <c r="G108" s="284">
        <f>Stückliste!L169</f>
        <v>0</v>
      </c>
      <c r="H108" s="283">
        <f>Stückliste!P169</f>
        <v>0</v>
      </c>
      <c r="I108" s="150">
        <f>Stückliste!R169</f>
        <v>0</v>
      </c>
      <c r="J108" s="150">
        <f>Stückliste!T169</f>
        <v>0</v>
      </c>
      <c r="K108" s="150">
        <f>Stückliste!V169</f>
        <v>0</v>
      </c>
      <c r="L108" s="150">
        <f>Stückliste!X169</f>
        <v>0</v>
      </c>
      <c r="M108" s="150">
        <f>Stückliste!Z169</f>
        <v>0</v>
      </c>
      <c r="N108" s="150">
        <f>Stückliste!AB169</f>
        <v>0</v>
      </c>
      <c r="O108" s="284">
        <f>Stückliste!AD169</f>
        <v>0</v>
      </c>
      <c r="P108" s="283">
        <f>Stückliste!AH169</f>
        <v>0</v>
      </c>
      <c r="Q108" s="150">
        <f>Stückliste!AJ169</f>
        <v>0</v>
      </c>
      <c r="R108" s="150">
        <f>Stückliste!AL169</f>
        <v>0</v>
      </c>
      <c r="S108" s="150">
        <f>Stückliste!AN169</f>
        <v>0</v>
      </c>
      <c r="T108" s="150">
        <f>Stückliste!AP169</f>
        <v>0</v>
      </c>
      <c r="U108" s="150">
        <f>Stückliste!AR169</f>
        <v>0</v>
      </c>
      <c r="V108" s="150">
        <f>Stückliste!AT169</f>
        <v>0</v>
      </c>
      <c r="W108" s="284">
        <f>Stückliste!AV169</f>
        <v>0</v>
      </c>
      <c r="X108" s="144"/>
      <c r="Y108" s="144"/>
      <c r="Z108" s="144"/>
      <c r="AA108" s="144"/>
      <c r="AB108" s="144"/>
      <c r="AC108" s="144"/>
      <c r="AD108" s="144"/>
      <c r="AE108" s="144"/>
      <c r="AF108" s="144"/>
      <c r="AG108" s="144"/>
      <c r="AH108" s="144"/>
      <c r="AI108" s="144"/>
      <c r="AJ108" s="144"/>
      <c r="AK108" s="144"/>
    </row>
    <row r="109" spans="1:37" ht="18" customHeight="1">
      <c r="A109" s="151">
        <f t="shared" si="5"/>
        <v>0</v>
      </c>
      <c r="B109" s="281">
        <f t="shared" si="6"/>
        <v>0</v>
      </c>
      <c r="C109" s="151">
        <f t="shared" si="4"/>
        <v>0</v>
      </c>
      <c r="D109" s="212">
        <f>Stückliste!A170</f>
        <v>0</v>
      </c>
      <c r="E109" s="282">
        <f>Stückliste!D170</f>
        <v>0</v>
      </c>
      <c r="F109" s="283">
        <f>Stückliste!H170</f>
        <v>0</v>
      </c>
      <c r="G109" s="284">
        <f>Stückliste!L170</f>
        <v>0</v>
      </c>
      <c r="H109" s="283">
        <f>Stückliste!P170</f>
        <v>0</v>
      </c>
      <c r="I109" s="150">
        <f>Stückliste!R170</f>
        <v>0</v>
      </c>
      <c r="J109" s="150">
        <f>Stückliste!T170</f>
        <v>0</v>
      </c>
      <c r="K109" s="150">
        <f>Stückliste!V170</f>
        <v>0</v>
      </c>
      <c r="L109" s="150">
        <f>Stückliste!X170</f>
        <v>0</v>
      </c>
      <c r="M109" s="150">
        <f>Stückliste!Z170</f>
        <v>0</v>
      </c>
      <c r="N109" s="150">
        <f>Stückliste!AB170</f>
        <v>0</v>
      </c>
      <c r="O109" s="284">
        <f>Stückliste!AD170</f>
        <v>0</v>
      </c>
      <c r="P109" s="283">
        <f>Stückliste!AH170</f>
        <v>0</v>
      </c>
      <c r="Q109" s="150">
        <f>Stückliste!AJ170</f>
        <v>0</v>
      </c>
      <c r="R109" s="150">
        <f>Stückliste!AL170</f>
        <v>0</v>
      </c>
      <c r="S109" s="150">
        <f>Stückliste!AN170</f>
        <v>0</v>
      </c>
      <c r="T109" s="150">
        <f>Stückliste!AP170</f>
        <v>0</v>
      </c>
      <c r="U109" s="150">
        <f>Stückliste!AR170</f>
        <v>0</v>
      </c>
      <c r="V109" s="150">
        <f>Stückliste!AT170</f>
        <v>0</v>
      </c>
      <c r="W109" s="284">
        <f>Stückliste!AV170</f>
        <v>0</v>
      </c>
      <c r="X109" s="144"/>
      <c r="Y109" s="144"/>
      <c r="Z109" s="144"/>
      <c r="AA109" s="144"/>
      <c r="AB109" s="144"/>
      <c r="AC109" s="144"/>
      <c r="AD109" s="144"/>
      <c r="AE109" s="144"/>
      <c r="AF109" s="144"/>
      <c r="AG109" s="144"/>
      <c r="AH109" s="144"/>
      <c r="AI109" s="144"/>
      <c r="AJ109" s="144"/>
      <c r="AK109" s="144"/>
    </row>
    <row r="110" spans="1:37" ht="18" customHeight="1">
      <c r="A110" s="151">
        <f t="shared" si="5"/>
        <v>0</v>
      </c>
      <c r="B110" s="281">
        <f t="shared" si="6"/>
        <v>0</v>
      </c>
      <c r="C110" s="151">
        <f t="shared" si="4"/>
        <v>0</v>
      </c>
      <c r="D110" s="212">
        <f>Stückliste!A171</f>
        <v>0</v>
      </c>
      <c r="E110" s="282">
        <f>Stückliste!D171</f>
        <v>0</v>
      </c>
      <c r="F110" s="283">
        <f>Stückliste!H171</f>
        <v>0</v>
      </c>
      <c r="G110" s="284">
        <f>Stückliste!L171</f>
        <v>0</v>
      </c>
      <c r="H110" s="283">
        <f>Stückliste!P171</f>
        <v>0</v>
      </c>
      <c r="I110" s="150">
        <f>Stückliste!R171</f>
        <v>0</v>
      </c>
      <c r="J110" s="150">
        <f>Stückliste!T171</f>
        <v>0</v>
      </c>
      <c r="K110" s="150">
        <f>Stückliste!V171</f>
        <v>0</v>
      </c>
      <c r="L110" s="150">
        <f>Stückliste!X171</f>
        <v>0</v>
      </c>
      <c r="M110" s="150">
        <f>Stückliste!Z171</f>
        <v>0</v>
      </c>
      <c r="N110" s="150">
        <f>Stückliste!AB171</f>
        <v>0</v>
      </c>
      <c r="O110" s="284">
        <f>Stückliste!AD171</f>
        <v>0</v>
      </c>
      <c r="P110" s="283">
        <f>Stückliste!AH171</f>
        <v>0</v>
      </c>
      <c r="Q110" s="150">
        <f>Stückliste!AJ171</f>
        <v>0</v>
      </c>
      <c r="R110" s="150">
        <f>Stückliste!AL171</f>
        <v>0</v>
      </c>
      <c r="S110" s="150">
        <f>Stückliste!AN171</f>
        <v>0</v>
      </c>
      <c r="T110" s="150">
        <f>Stückliste!AP171</f>
        <v>0</v>
      </c>
      <c r="U110" s="150">
        <f>Stückliste!AR171</f>
        <v>0</v>
      </c>
      <c r="V110" s="150">
        <f>Stückliste!AT171</f>
        <v>0</v>
      </c>
      <c r="W110" s="284">
        <f>Stückliste!AV171</f>
        <v>0</v>
      </c>
      <c r="X110" s="144"/>
      <c r="Y110" s="144"/>
      <c r="Z110" s="144"/>
      <c r="AA110" s="144"/>
      <c r="AB110" s="144"/>
      <c r="AC110" s="144"/>
      <c r="AD110" s="144"/>
      <c r="AE110" s="144"/>
      <c r="AF110" s="144"/>
      <c r="AG110" s="144"/>
      <c r="AH110" s="144"/>
      <c r="AI110" s="144"/>
      <c r="AJ110" s="144"/>
      <c r="AK110" s="144"/>
    </row>
    <row r="111" spans="1:37" ht="18" customHeight="1">
      <c r="A111" s="151">
        <f t="shared" si="5"/>
        <v>0</v>
      </c>
      <c r="B111" s="281">
        <f t="shared" si="6"/>
        <v>0</v>
      </c>
      <c r="C111" s="151">
        <f t="shared" si="4"/>
        <v>0</v>
      </c>
      <c r="D111" s="212">
        <f>Stückliste!A172</f>
        <v>0</v>
      </c>
      <c r="E111" s="282">
        <f>Stückliste!D172</f>
        <v>0</v>
      </c>
      <c r="F111" s="283">
        <f>Stückliste!H172</f>
        <v>0</v>
      </c>
      <c r="G111" s="284">
        <f>Stückliste!L172</f>
        <v>0</v>
      </c>
      <c r="H111" s="283">
        <f>Stückliste!P172</f>
        <v>0</v>
      </c>
      <c r="I111" s="150">
        <f>Stückliste!R172</f>
        <v>0</v>
      </c>
      <c r="J111" s="150">
        <f>Stückliste!T172</f>
        <v>0</v>
      </c>
      <c r="K111" s="150">
        <f>Stückliste!V172</f>
        <v>0</v>
      </c>
      <c r="L111" s="150">
        <f>Stückliste!X172</f>
        <v>0</v>
      </c>
      <c r="M111" s="150">
        <f>Stückliste!Z172</f>
        <v>0</v>
      </c>
      <c r="N111" s="150">
        <f>Stückliste!AB172</f>
        <v>0</v>
      </c>
      <c r="O111" s="284">
        <f>Stückliste!AD172</f>
        <v>0</v>
      </c>
      <c r="P111" s="283">
        <f>Stückliste!AH172</f>
        <v>0</v>
      </c>
      <c r="Q111" s="150">
        <f>Stückliste!AJ172</f>
        <v>0</v>
      </c>
      <c r="R111" s="150">
        <f>Stückliste!AL172</f>
        <v>0</v>
      </c>
      <c r="S111" s="150">
        <f>Stückliste!AN172</f>
        <v>0</v>
      </c>
      <c r="T111" s="150">
        <f>Stückliste!AP172</f>
        <v>0</v>
      </c>
      <c r="U111" s="150">
        <f>Stückliste!AR172</f>
        <v>0</v>
      </c>
      <c r="V111" s="150">
        <f>Stückliste!AT172</f>
        <v>0</v>
      </c>
      <c r="W111" s="284">
        <f>Stückliste!AV172</f>
        <v>0</v>
      </c>
      <c r="X111" s="144"/>
      <c r="Y111" s="144"/>
      <c r="Z111" s="144"/>
      <c r="AA111" s="144"/>
      <c r="AB111" s="144"/>
      <c r="AC111" s="144"/>
      <c r="AD111" s="144"/>
      <c r="AE111" s="144"/>
      <c r="AF111" s="144"/>
      <c r="AG111" s="144"/>
      <c r="AH111" s="144"/>
      <c r="AI111" s="144"/>
      <c r="AJ111" s="144"/>
      <c r="AK111" s="144"/>
    </row>
    <row r="112" spans="1:37" ht="18" customHeight="1">
      <c r="A112" s="151">
        <f t="shared" si="5"/>
        <v>0</v>
      </c>
      <c r="B112" s="281">
        <f t="shared" si="6"/>
        <v>0</v>
      </c>
      <c r="C112" s="151">
        <f t="shared" si="4"/>
        <v>0</v>
      </c>
      <c r="D112" s="212">
        <f>Stückliste!A173</f>
        <v>0</v>
      </c>
      <c r="E112" s="282">
        <f>Stückliste!D173</f>
        <v>0</v>
      </c>
      <c r="F112" s="283">
        <f>Stückliste!H173</f>
        <v>0</v>
      </c>
      <c r="G112" s="284">
        <f>Stückliste!L173</f>
        <v>0</v>
      </c>
      <c r="H112" s="283">
        <f>Stückliste!P173</f>
        <v>0</v>
      </c>
      <c r="I112" s="150">
        <f>Stückliste!R173</f>
        <v>0</v>
      </c>
      <c r="J112" s="150">
        <f>Stückliste!T173</f>
        <v>0</v>
      </c>
      <c r="K112" s="150">
        <f>Stückliste!V173</f>
        <v>0</v>
      </c>
      <c r="L112" s="150">
        <f>Stückliste!X173</f>
        <v>0</v>
      </c>
      <c r="M112" s="150">
        <f>Stückliste!Z173</f>
        <v>0</v>
      </c>
      <c r="N112" s="150">
        <f>Stückliste!AB173</f>
        <v>0</v>
      </c>
      <c r="O112" s="284">
        <f>Stückliste!AD173</f>
        <v>0</v>
      </c>
      <c r="P112" s="283">
        <f>Stückliste!AH173</f>
        <v>0</v>
      </c>
      <c r="Q112" s="150">
        <f>Stückliste!AJ173</f>
        <v>0</v>
      </c>
      <c r="R112" s="150">
        <f>Stückliste!AL173</f>
        <v>0</v>
      </c>
      <c r="S112" s="150">
        <f>Stückliste!AN173</f>
        <v>0</v>
      </c>
      <c r="T112" s="150">
        <f>Stückliste!AP173</f>
        <v>0</v>
      </c>
      <c r="U112" s="150">
        <f>Stückliste!AR173</f>
        <v>0</v>
      </c>
      <c r="V112" s="150">
        <f>Stückliste!AT173</f>
        <v>0</v>
      </c>
      <c r="W112" s="284">
        <f>Stückliste!AV173</f>
        <v>0</v>
      </c>
      <c r="X112" s="144"/>
      <c r="Y112" s="144"/>
      <c r="Z112" s="144"/>
      <c r="AA112" s="144"/>
      <c r="AB112" s="144"/>
      <c r="AC112" s="144"/>
      <c r="AD112" s="144"/>
      <c r="AE112" s="144"/>
      <c r="AF112" s="144"/>
      <c r="AG112" s="144"/>
      <c r="AH112" s="144"/>
      <c r="AI112" s="144"/>
      <c r="AJ112" s="144"/>
      <c r="AK112" s="144"/>
    </row>
    <row r="113" spans="1:37" ht="18" customHeight="1">
      <c r="A113" s="151">
        <f t="shared" si="5"/>
        <v>0</v>
      </c>
      <c r="B113" s="281">
        <f t="shared" si="6"/>
        <v>0</v>
      </c>
      <c r="C113" s="151">
        <f t="shared" si="4"/>
        <v>0</v>
      </c>
      <c r="D113" s="212">
        <f>Stückliste!A174</f>
        <v>0</v>
      </c>
      <c r="E113" s="282">
        <f>Stückliste!D174</f>
        <v>0</v>
      </c>
      <c r="F113" s="283">
        <f>Stückliste!H174</f>
        <v>0</v>
      </c>
      <c r="G113" s="284">
        <f>Stückliste!L174</f>
        <v>0</v>
      </c>
      <c r="H113" s="283">
        <f>Stückliste!P174</f>
        <v>0</v>
      </c>
      <c r="I113" s="150">
        <f>Stückliste!R174</f>
        <v>0</v>
      </c>
      <c r="J113" s="150">
        <f>Stückliste!T174</f>
        <v>0</v>
      </c>
      <c r="K113" s="150">
        <f>Stückliste!V174</f>
        <v>0</v>
      </c>
      <c r="L113" s="150">
        <f>Stückliste!X174</f>
        <v>0</v>
      </c>
      <c r="M113" s="150">
        <f>Stückliste!Z174</f>
        <v>0</v>
      </c>
      <c r="N113" s="150">
        <f>Stückliste!AB174</f>
        <v>0</v>
      </c>
      <c r="O113" s="284">
        <f>Stückliste!AD174</f>
        <v>0</v>
      </c>
      <c r="P113" s="283">
        <f>Stückliste!AH174</f>
        <v>0</v>
      </c>
      <c r="Q113" s="150">
        <f>Stückliste!AJ174</f>
        <v>0</v>
      </c>
      <c r="R113" s="150">
        <f>Stückliste!AL174</f>
        <v>0</v>
      </c>
      <c r="S113" s="150">
        <f>Stückliste!AN174</f>
        <v>0</v>
      </c>
      <c r="T113" s="150">
        <f>Stückliste!AP174</f>
        <v>0</v>
      </c>
      <c r="U113" s="150">
        <f>Stückliste!AR174</f>
        <v>0</v>
      </c>
      <c r="V113" s="150">
        <f>Stückliste!AT174</f>
        <v>0</v>
      </c>
      <c r="W113" s="284">
        <f>Stückliste!AV174</f>
        <v>0</v>
      </c>
      <c r="X113" s="144"/>
      <c r="Y113" s="144"/>
      <c r="Z113" s="144"/>
      <c r="AA113" s="144"/>
      <c r="AB113" s="144"/>
      <c r="AC113" s="144"/>
      <c r="AD113" s="144"/>
      <c r="AE113" s="144"/>
      <c r="AF113" s="144"/>
      <c r="AG113" s="144"/>
      <c r="AH113" s="144"/>
      <c r="AI113" s="144"/>
      <c r="AJ113" s="144"/>
      <c r="AK113" s="144"/>
    </row>
    <row r="114" spans="1:37" ht="18" customHeight="1">
      <c r="A114" s="151">
        <f t="shared" si="5"/>
        <v>0</v>
      </c>
      <c r="B114" s="281">
        <f t="shared" si="6"/>
        <v>0</v>
      </c>
      <c r="C114" s="151">
        <f t="shared" si="4"/>
        <v>0</v>
      </c>
      <c r="D114" s="212">
        <f>Stückliste!A175</f>
        <v>0</v>
      </c>
      <c r="E114" s="282">
        <f>Stückliste!D175</f>
        <v>0</v>
      </c>
      <c r="F114" s="283">
        <f>Stückliste!H175</f>
        <v>0</v>
      </c>
      <c r="G114" s="284">
        <f>Stückliste!L175</f>
        <v>0</v>
      </c>
      <c r="H114" s="283">
        <f>Stückliste!P175</f>
        <v>0</v>
      </c>
      <c r="I114" s="150">
        <f>Stückliste!R175</f>
        <v>0</v>
      </c>
      <c r="J114" s="150">
        <f>Stückliste!T175</f>
        <v>0</v>
      </c>
      <c r="K114" s="150">
        <f>Stückliste!V175</f>
        <v>0</v>
      </c>
      <c r="L114" s="150">
        <f>Stückliste!X175</f>
        <v>0</v>
      </c>
      <c r="M114" s="150">
        <f>Stückliste!Z175</f>
        <v>0</v>
      </c>
      <c r="N114" s="150">
        <f>Stückliste!AB175</f>
        <v>0</v>
      </c>
      <c r="O114" s="284">
        <f>Stückliste!AD175</f>
        <v>0</v>
      </c>
      <c r="P114" s="283">
        <f>Stückliste!AH175</f>
        <v>0</v>
      </c>
      <c r="Q114" s="150">
        <f>Stückliste!AJ175</f>
        <v>0</v>
      </c>
      <c r="R114" s="150">
        <f>Stückliste!AL175</f>
        <v>0</v>
      </c>
      <c r="S114" s="150">
        <f>Stückliste!AN175</f>
        <v>0</v>
      </c>
      <c r="T114" s="150">
        <f>Stückliste!AP175</f>
        <v>0</v>
      </c>
      <c r="U114" s="150">
        <f>Stückliste!AR175</f>
        <v>0</v>
      </c>
      <c r="V114" s="150">
        <f>Stückliste!AT175</f>
        <v>0</v>
      </c>
      <c r="W114" s="284">
        <f>Stückliste!AV175</f>
        <v>0</v>
      </c>
      <c r="X114" s="144"/>
      <c r="Y114" s="144"/>
      <c r="Z114" s="144"/>
      <c r="AA114" s="144"/>
      <c r="AB114" s="144"/>
      <c r="AC114" s="144"/>
      <c r="AD114" s="144"/>
      <c r="AE114" s="144"/>
      <c r="AF114" s="144"/>
      <c r="AG114" s="144"/>
      <c r="AH114" s="144"/>
      <c r="AI114" s="144"/>
      <c r="AJ114" s="144"/>
      <c r="AK114" s="144"/>
    </row>
    <row r="115" spans="1:37" ht="18" customHeight="1">
      <c r="A115" s="151">
        <f t="shared" si="5"/>
        <v>0</v>
      </c>
      <c r="B115" s="281">
        <f t="shared" si="6"/>
        <v>0</v>
      </c>
      <c r="C115" s="151">
        <f t="shared" si="4"/>
        <v>0</v>
      </c>
      <c r="D115" s="212">
        <f>Stückliste!A176</f>
        <v>0</v>
      </c>
      <c r="E115" s="282">
        <f>Stückliste!D176</f>
        <v>0</v>
      </c>
      <c r="F115" s="283">
        <f>Stückliste!H176</f>
        <v>0</v>
      </c>
      <c r="G115" s="284">
        <f>Stückliste!L176</f>
        <v>0</v>
      </c>
      <c r="H115" s="283">
        <f>Stückliste!P176</f>
        <v>0</v>
      </c>
      <c r="I115" s="150">
        <f>Stückliste!R176</f>
        <v>0</v>
      </c>
      <c r="J115" s="150">
        <f>Stückliste!T176</f>
        <v>0</v>
      </c>
      <c r="K115" s="150">
        <f>Stückliste!V176</f>
        <v>0</v>
      </c>
      <c r="L115" s="150">
        <f>Stückliste!X176</f>
        <v>0</v>
      </c>
      <c r="M115" s="150">
        <f>Stückliste!Z176</f>
        <v>0</v>
      </c>
      <c r="N115" s="150">
        <f>Stückliste!AB176</f>
        <v>0</v>
      </c>
      <c r="O115" s="284">
        <f>Stückliste!AD176</f>
        <v>0</v>
      </c>
      <c r="P115" s="283">
        <f>Stückliste!AH176</f>
        <v>0</v>
      </c>
      <c r="Q115" s="150">
        <f>Stückliste!AJ176</f>
        <v>0</v>
      </c>
      <c r="R115" s="150">
        <f>Stückliste!AL176</f>
        <v>0</v>
      </c>
      <c r="S115" s="150">
        <f>Stückliste!AN176</f>
        <v>0</v>
      </c>
      <c r="T115" s="150">
        <f>Stückliste!AP176</f>
        <v>0</v>
      </c>
      <c r="U115" s="150">
        <f>Stückliste!AR176</f>
        <v>0</v>
      </c>
      <c r="V115" s="150">
        <f>Stückliste!AT176</f>
        <v>0</v>
      </c>
      <c r="W115" s="284">
        <f>Stückliste!AV176</f>
        <v>0</v>
      </c>
      <c r="X115" s="144"/>
      <c r="Y115" s="144"/>
      <c r="Z115" s="144"/>
      <c r="AA115" s="144"/>
      <c r="AB115" s="144"/>
      <c r="AC115" s="144"/>
      <c r="AD115" s="144"/>
      <c r="AE115" s="144"/>
      <c r="AF115" s="144"/>
      <c r="AG115" s="144"/>
      <c r="AH115" s="144"/>
      <c r="AI115" s="144"/>
      <c r="AJ115" s="144"/>
      <c r="AK115" s="144"/>
    </row>
    <row r="116" spans="1:37" ht="18" customHeight="1">
      <c r="A116" s="151">
        <f t="shared" si="5"/>
        <v>0</v>
      </c>
      <c r="B116" s="281">
        <f t="shared" si="6"/>
        <v>0</v>
      </c>
      <c r="C116" s="151">
        <f t="shared" si="4"/>
        <v>0</v>
      </c>
      <c r="D116" s="212">
        <f>Stückliste!A177</f>
        <v>0</v>
      </c>
      <c r="E116" s="282">
        <f>Stückliste!D177</f>
        <v>0</v>
      </c>
      <c r="F116" s="283">
        <f>Stückliste!H177</f>
        <v>0</v>
      </c>
      <c r="G116" s="284">
        <f>Stückliste!L177</f>
        <v>0</v>
      </c>
      <c r="H116" s="283">
        <f>Stückliste!P177</f>
        <v>0</v>
      </c>
      <c r="I116" s="150">
        <f>Stückliste!R177</f>
        <v>0</v>
      </c>
      <c r="J116" s="150">
        <f>Stückliste!T177</f>
        <v>0</v>
      </c>
      <c r="K116" s="150">
        <f>Stückliste!V177</f>
        <v>0</v>
      </c>
      <c r="L116" s="150">
        <f>Stückliste!X177</f>
        <v>0</v>
      </c>
      <c r="M116" s="150">
        <f>Stückliste!Z177</f>
        <v>0</v>
      </c>
      <c r="N116" s="150">
        <f>Stückliste!AB177</f>
        <v>0</v>
      </c>
      <c r="O116" s="284">
        <f>Stückliste!AD177</f>
        <v>0</v>
      </c>
      <c r="P116" s="283">
        <f>Stückliste!AH177</f>
        <v>0</v>
      </c>
      <c r="Q116" s="150">
        <f>Stückliste!AJ177</f>
        <v>0</v>
      </c>
      <c r="R116" s="150">
        <f>Stückliste!AL177</f>
        <v>0</v>
      </c>
      <c r="S116" s="150">
        <f>Stückliste!AN177</f>
        <v>0</v>
      </c>
      <c r="T116" s="150">
        <f>Stückliste!AP177</f>
        <v>0</v>
      </c>
      <c r="U116" s="150">
        <f>Stückliste!AR177</f>
        <v>0</v>
      </c>
      <c r="V116" s="150">
        <f>Stückliste!AT177</f>
        <v>0</v>
      </c>
      <c r="W116" s="284">
        <f>Stückliste!AV177</f>
        <v>0</v>
      </c>
      <c r="X116" s="144"/>
      <c r="Y116" s="144"/>
      <c r="Z116" s="144"/>
      <c r="AA116" s="144"/>
      <c r="AB116" s="144"/>
      <c r="AC116" s="144"/>
      <c r="AD116" s="144"/>
      <c r="AE116" s="144"/>
      <c r="AF116" s="144"/>
      <c r="AG116" s="144"/>
      <c r="AH116" s="144"/>
      <c r="AI116" s="144"/>
      <c r="AJ116" s="144"/>
      <c r="AK116" s="144"/>
    </row>
    <row r="117" spans="1:37" ht="18" customHeight="1">
      <c r="A117" s="151">
        <f t="shared" si="5"/>
        <v>0</v>
      </c>
      <c r="B117" s="281">
        <f t="shared" si="6"/>
        <v>0</v>
      </c>
      <c r="C117" s="151">
        <f t="shared" si="4"/>
        <v>0</v>
      </c>
      <c r="D117" s="212">
        <f>Stückliste!A178</f>
        <v>0</v>
      </c>
      <c r="E117" s="282">
        <f>Stückliste!D178</f>
        <v>0</v>
      </c>
      <c r="F117" s="283">
        <f>Stückliste!H178</f>
        <v>0</v>
      </c>
      <c r="G117" s="284">
        <f>Stückliste!L178</f>
        <v>0</v>
      </c>
      <c r="H117" s="283">
        <f>Stückliste!P178</f>
        <v>0</v>
      </c>
      <c r="I117" s="150">
        <f>Stückliste!R178</f>
        <v>0</v>
      </c>
      <c r="J117" s="150">
        <f>Stückliste!T178</f>
        <v>0</v>
      </c>
      <c r="K117" s="150">
        <f>Stückliste!V178</f>
        <v>0</v>
      </c>
      <c r="L117" s="150">
        <f>Stückliste!X178</f>
        <v>0</v>
      </c>
      <c r="M117" s="150">
        <f>Stückliste!Z178</f>
        <v>0</v>
      </c>
      <c r="N117" s="150">
        <f>Stückliste!AB178</f>
        <v>0</v>
      </c>
      <c r="O117" s="284">
        <f>Stückliste!AD178</f>
        <v>0</v>
      </c>
      <c r="P117" s="283">
        <f>Stückliste!AH178</f>
        <v>0</v>
      </c>
      <c r="Q117" s="150">
        <f>Stückliste!AJ178</f>
        <v>0</v>
      </c>
      <c r="R117" s="150">
        <f>Stückliste!AL178</f>
        <v>0</v>
      </c>
      <c r="S117" s="150">
        <f>Stückliste!AN178</f>
        <v>0</v>
      </c>
      <c r="T117" s="150">
        <f>Stückliste!AP178</f>
        <v>0</v>
      </c>
      <c r="U117" s="150">
        <f>Stückliste!AR178</f>
        <v>0</v>
      </c>
      <c r="V117" s="150">
        <f>Stückliste!AT178</f>
        <v>0</v>
      </c>
      <c r="W117" s="284">
        <f>Stückliste!AV178</f>
        <v>0</v>
      </c>
      <c r="X117" s="144"/>
      <c r="Y117" s="144"/>
      <c r="Z117" s="144"/>
      <c r="AA117" s="144"/>
      <c r="AB117" s="144"/>
      <c r="AC117" s="144"/>
      <c r="AD117" s="144"/>
      <c r="AE117" s="144"/>
      <c r="AF117" s="144"/>
      <c r="AG117" s="144"/>
      <c r="AH117" s="144"/>
      <c r="AI117" s="144"/>
      <c r="AJ117" s="144"/>
      <c r="AK117" s="144"/>
    </row>
    <row r="118" spans="1:37" ht="18" customHeight="1">
      <c r="A118" s="151">
        <f t="shared" si="5"/>
        <v>0</v>
      </c>
      <c r="B118" s="281">
        <f t="shared" si="6"/>
        <v>0</v>
      </c>
      <c r="C118" s="151">
        <f t="shared" si="4"/>
        <v>0</v>
      </c>
      <c r="D118" s="212">
        <f>Stückliste!A179</f>
        <v>0</v>
      </c>
      <c r="E118" s="282">
        <f>Stückliste!D179</f>
        <v>0</v>
      </c>
      <c r="F118" s="283">
        <f>Stückliste!H179</f>
        <v>0</v>
      </c>
      <c r="G118" s="284">
        <f>Stückliste!L179</f>
        <v>0</v>
      </c>
      <c r="H118" s="283">
        <f>Stückliste!P179</f>
        <v>0</v>
      </c>
      <c r="I118" s="150">
        <f>Stückliste!R179</f>
        <v>0</v>
      </c>
      <c r="J118" s="150">
        <f>Stückliste!T179</f>
        <v>0</v>
      </c>
      <c r="K118" s="150">
        <f>Stückliste!V179</f>
        <v>0</v>
      </c>
      <c r="L118" s="150">
        <f>Stückliste!X179</f>
        <v>0</v>
      </c>
      <c r="M118" s="150">
        <f>Stückliste!Z179</f>
        <v>0</v>
      </c>
      <c r="N118" s="150">
        <f>Stückliste!AB179</f>
        <v>0</v>
      </c>
      <c r="O118" s="284">
        <f>Stückliste!AD179</f>
        <v>0</v>
      </c>
      <c r="P118" s="283">
        <f>Stückliste!AH179</f>
        <v>0</v>
      </c>
      <c r="Q118" s="150">
        <f>Stückliste!AJ179</f>
        <v>0</v>
      </c>
      <c r="R118" s="150">
        <f>Stückliste!AL179</f>
        <v>0</v>
      </c>
      <c r="S118" s="150">
        <f>Stückliste!AN179</f>
        <v>0</v>
      </c>
      <c r="T118" s="150">
        <f>Stückliste!AP179</f>
        <v>0</v>
      </c>
      <c r="U118" s="150">
        <f>Stückliste!AR179</f>
        <v>0</v>
      </c>
      <c r="V118" s="150">
        <f>Stückliste!AT179</f>
        <v>0</v>
      </c>
      <c r="W118" s="284">
        <f>Stückliste!AV179</f>
        <v>0</v>
      </c>
      <c r="X118" s="144"/>
      <c r="Y118" s="144"/>
      <c r="Z118" s="144"/>
      <c r="AA118" s="144"/>
      <c r="AB118" s="144"/>
      <c r="AC118" s="144"/>
      <c r="AD118" s="144"/>
      <c r="AE118" s="144"/>
      <c r="AF118" s="144"/>
      <c r="AG118" s="144"/>
      <c r="AH118" s="144"/>
      <c r="AI118" s="144"/>
      <c r="AJ118" s="144"/>
      <c r="AK118" s="144"/>
    </row>
    <row r="119" spans="1:37" ht="18" customHeight="1">
      <c r="A119" s="151">
        <f t="shared" si="5"/>
        <v>0</v>
      </c>
      <c r="B119" s="281">
        <f t="shared" si="6"/>
        <v>0</v>
      </c>
      <c r="C119" s="151">
        <f t="shared" si="4"/>
        <v>0</v>
      </c>
      <c r="D119" s="212">
        <f>Stückliste!A180</f>
        <v>0</v>
      </c>
      <c r="E119" s="282">
        <f>Stückliste!D180</f>
        <v>0</v>
      </c>
      <c r="F119" s="283">
        <f>Stückliste!H180</f>
        <v>0</v>
      </c>
      <c r="G119" s="284">
        <f>Stückliste!L180</f>
        <v>0</v>
      </c>
      <c r="H119" s="283">
        <f>Stückliste!P180</f>
        <v>0</v>
      </c>
      <c r="I119" s="150">
        <f>Stückliste!R180</f>
        <v>0</v>
      </c>
      <c r="J119" s="150">
        <f>Stückliste!T180</f>
        <v>0</v>
      </c>
      <c r="K119" s="150">
        <f>Stückliste!V180</f>
        <v>0</v>
      </c>
      <c r="L119" s="150">
        <f>Stückliste!X180</f>
        <v>0</v>
      </c>
      <c r="M119" s="150">
        <f>Stückliste!Z180</f>
        <v>0</v>
      </c>
      <c r="N119" s="150">
        <f>Stückliste!AB180</f>
        <v>0</v>
      </c>
      <c r="O119" s="284">
        <f>Stückliste!AD180</f>
        <v>0</v>
      </c>
      <c r="P119" s="283">
        <f>Stückliste!AH180</f>
        <v>0</v>
      </c>
      <c r="Q119" s="150">
        <f>Stückliste!AJ180</f>
        <v>0</v>
      </c>
      <c r="R119" s="150">
        <f>Stückliste!AL180</f>
        <v>0</v>
      </c>
      <c r="S119" s="150">
        <f>Stückliste!AN180</f>
        <v>0</v>
      </c>
      <c r="T119" s="150">
        <f>Stückliste!AP180</f>
        <v>0</v>
      </c>
      <c r="U119" s="150">
        <f>Stückliste!AR180</f>
        <v>0</v>
      </c>
      <c r="V119" s="150">
        <f>Stückliste!AT180</f>
        <v>0</v>
      </c>
      <c r="W119" s="284">
        <f>Stückliste!AV180</f>
        <v>0</v>
      </c>
      <c r="X119" s="144"/>
      <c r="Y119" s="144"/>
      <c r="Z119" s="144"/>
      <c r="AA119" s="144"/>
      <c r="AB119" s="144"/>
      <c r="AC119" s="144"/>
      <c r="AD119" s="144"/>
      <c r="AE119" s="144"/>
      <c r="AF119" s="144"/>
      <c r="AG119" s="144"/>
      <c r="AH119" s="144"/>
      <c r="AI119" s="144"/>
      <c r="AJ119" s="144"/>
      <c r="AK119" s="144"/>
    </row>
    <row r="120" spans="1:37" ht="18" customHeight="1">
      <c r="A120" s="151">
        <f t="shared" si="5"/>
        <v>0</v>
      </c>
      <c r="B120" s="281">
        <f t="shared" si="6"/>
        <v>0</v>
      </c>
      <c r="C120" s="151">
        <f>C119</f>
        <v>0</v>
      </c>
      <c r="D120" s="212">
        <f>Stückliste!A181</f>
        <v>0</v>
      </c>
      <c r="E120" s="282">
        <f>Stückliste!D181</f>
        <v>0</v>
      </c>
      <c r="F120" s="283">
        <f>Stückliste!H181</f>
        <v>0</v>
      </c>
      <c r="G120" s="284">
        <f>Stückliste!L181</f>
        <v>0</v>
      </c>
      <c r="H120" s="283">
        <f>Stückliste!P181</f>
        <v>0</v>
      </c>
      <c r="I120" s="150">
        <f>Stückliste!R181</f>
        <v>0</v>
      </c>
      <c r="J120" s="150">
        <f>Stückliste!T181</f>
        <v>0</v>
      </c>
      <c r="K120" s="150">
        <f>Stückliste!V181</f>
        <v>0</v>
      </c>
      <c r="L120" s="150">
        <f>Stückliste!X181</f>
        <v>0</v>
      </c>
      <c r="M120" s="150">
        <f>Stückliste!Z181</f>
        <v>0</v>
      </c>
      <c r="N120" s="150">
        <f>Stückliste!AB181</f>
        <v>0</v>
      </c>
      <c r="O120" s="284">
        <f>Stückliste!AD181</f>
        <v>0</v>
      </c>
      <c r="P120" s="283">
        <f>Stückliste!AH181</f>
        <v>0</v>
      </c>
      <c r="Q120" s="150">
        <f>Stückliste!AJ181</f>
        <v>0</v>
      </c>
      <c r="R120" s="150">
        <f>Stückliste!AL181</f>
        <v>0</v>
      </c>
      <c r="S120" s="150">
        <f>Stückliste!AN181</f>
        <v>0</v>
      </c>
      <c r="T120" s="150">
        <f>Stückliste!AP181</f>
        <v>0</v>
      </c>
      <c r="U120" s="150">
        <f>Stückliste!AR181</f>
        <v>0</v>
      </c>
      <c r="V120" s="150">
        <f>Stückliste!AT181</f>
        <v>0</v>
      </c>
      <c r="W120" s="284">
        <f>Stückliste!AV181</f>
        <v>0</v>
      </c>
      <c r="X120" s="144"/>
      <c r="Y120" s="144"/>
      <c r="Z120" s="144"/>
      <c r="AA120" s="144"/>
      <c r="AB120" s="144"/>
      <c r="AC120" s="144"/>
      <c r="AD120" s="144"/>
      <c r="AE120" s="144"/>
      <c r="AF120" s="144"/>
      <c r="AG120" s="144"/>
      <c r="AH120" s="144"/>
      <c r="AI120" s="144"/>
      <c r="AJ120" s="144"/>
      <c r="AK120" s="144"/>
    </row>
    <row r="121" spans="1:37" ht="18" customHeight="1">
      <c r="A121" s="144"/>
      <c r="B121" s="144"/>
      <c r="C121" s="214"/>
      <c r="D121" s="144"/>
      <c r="E121" s="144"/>
      <c r="F121" s="144"/>
      <c r="G121" s="144"/>
      <c r="H121" s="144"/>
      <c r="I121" s="144"/>
      <c r="J121" s="144"/>
      <c r="K121" s="144"/>
      <c r="L121" s="144"/>
      <c r="M121" s="144"/>
      <c r="N121" s="144"/>
      <c r="O121" s="144"/>
      <c r="P121" s="144"/>
      <c r="Q121" s="144"/>
      <c r="R121" s="144"/>
      <c r="S121" s="144"/>
      <c r="T121" s="144"/>
      <c r="U121" s="144"/>
      <c r="V121" s="144"/>
      <c r="W121" s="144"/>
      <c r="X121" s="144"/>
      <c r="Y121" s="144"/>
      <c r="Z121" s="144"/>
      <c r="AA121" s="144"/>
      <c r="AB121" s="144"/>
      <c r="AC121" s="144"/>
      <c r="AD121" s="144"/>
      <c r="AE121" s="144"/>
      <c r="AF121" s="144"/>
      <c r="AG121" s="144"/>
      <c r="AH121" s="144"/>
      <c r="AI121" s="144"/>
      <c r="AJ121" s="144"/>
      <c r="AK121" s="144"/>
    </row>
    <row r="122" spans="1:37" ht="18" customHeight="1">
      <c r="A122" s="144"/>
      <c r="B122" s="144"/>
      <c r="C122" s="144"/>
      <c r="D122" s="144"/>
      <c r="E122" s="144"/>
      <c r="F122" s="144"/>
      <c r="G122" s="144"/>
      <c r="H122" s="144"/>
      <c r="I122" s="144"/>
      <c r="J122" s="144"/>
      <c r="K122" s="144"/>
      <c r="L122" s="144"/>
      <c r="M122" s="144"/>
      <c r="N122" s="144"/>
      <c r="O122" s="144"/>
      <c r="P122" s="144"/>
      <c r="Q122" s="144"/>
      <c r="R122" s="144"/>
      <c r="S122" s="144"/>
      <c r="T122" s="144"/>
      <c r="U122" s="144"/>
      <c r="V122" s="144"/>
      <c r="W122" s="144"/>
      <c r="X122" s="144"/>
      <c r="Y122" s="144"/>
      <c r="Z122" s="144"/>
      <c r="AA122" s="144"/>
      <c r="AB122" s="144"/>
      <c r="AC122" s="144"/>
      <c r="AD122" s="144"/>
      <c r="AE122" s="144"/>
      <c r="AF122" s="144"/>
      <c r="AG122" s="144"/>
      <c r="AH122" s="144"/>
      <c r="AI122" s="144"/>
      <c r="AJ122" s="144"/>
      <c r="AK122" s="144"/>
    </row>
    <row r="123" spans="1:37" ht="18" customHeight="1">
      <c r="A123" s="144"/>
      <c r="B123" s="144"/>
      <c r="C123" s="144"/>
      <c r="D123" s="144"/>
      <c r="E123" s="144"/>
      <c r="F123" s="144"/>
      <c r="G123" s="144"/>
      <c r="H123" s="144"/>
      <c r="I123" s="144"/>
      <c r="J123" s="144"/>
      <c r="K123" s="144"/>
      <c r="L123" s="144"/>
      <c r="M123" s="144"/>
      <c r="N123" s="144"/>
      <c r="O123" s="144"/>
      <c r="P123" s="144"/>
      <c r="Q123" s="144"/>
      <c r="R123" s="144"/>
      <c r="S123" s="144"/>
      <c r="T123" s="144"/>
      <c r="U123" s="144"/>
      <c r="V123" s="144"/>
      <c r="W123" s="144"/>
      <c r="X123" s="144"/>
      <c r="Y123" s="144"/>
      <c r="Z123" s="144"/>
      <c r="AA123" s="144"/>
      <c r="AB123" s="144"/>
      <c r="AC123" s="144"/>
      <c r="AD123" s="144"/>
      <c r="AE123" s="144"/>
      <c r="AF123" s="144"/>
      <c r="AG123" s="144"/>
      <c r="AH123" s="144"/>
      <c r="AI123" s="144"/>
      <c r="AJ123" s="144"/>
      <c r="AK123" s="144"/>
    </row>
    <row r="124" spans="1:37" ht="18" customHeight="1">
      <c r="A124" s="144"/>
      <c r="B124" s="144"/>
      <c r="C124" s="144"/>
      <c r="D124" s="144"/>
      <c r="E124" s="144"/>
      <c r="F124" s="144"/>
      <c r="G124" s="144"/>
      <c r="H124" s="144"/>
      <c r="I124" s="144"/>
      <c r="J124" s="144"/>
      <c r="K124" s="144"/>
      <c r="L124" s="144"/>
      <c r="M124" s="144"/>
      <c r="N124" s="144"/>
      <c r="O124" s="144"/>
      <c r="P124" s="144"/>
      <c r="Q124" s="144"/>
      <c r="R124" s="144"/>
      <c r="S124" s="144"/>
      <c r="T124" s="144"/>
      <c r="U124" s="144"/>
      <c r="V124" s="144"/>
      <c r="W124" s="144"/>
      <c r="X124" s="144"/>
      <c r="Y124" s="144"/>
      <c r="Z124" s="144"/>
      <c r="AA124" s="144"/>
      <c r="AB124" s="144"/>
      <c r="AC124" s="144"/>
      <c r="AD124" s="144"/>
      <c r="AE124" s="144"/>
      <c r="AF124" s="144"/>
      <c r="AG124" s="144"/>
      <c r="AH124" s="144"/>
      <c r="AI124" s="144"/>
      <c r="AJ124" s="144"/>
      <c r="AK124" s="144"/>
    </row>
    <row r="125" spans="1:37" ht="18" customHeight="1">
      <c r="A125" s="144"/>
      <c r="B125" s="144"/>
      <c r="C125" s="144"/>
      <c r="D125" s="144"/>
      <c r="E125" s="144"/>
      <c r="F125" s="144"/>
      <c r="G125" s="144"/>
      <c r="H125" s="144"/>
      <c r="I125" s="144"/>
      <c r="J125" s="144"/>
      <c r="K125" s="144"/>
      <c r="L125" s="144"/>
      <c r="M125" s="144"/>
      <c r="N125" s="144"/>
      <c r="O125" s="144"/>
      <c r="P125" s="144"/>
      <c r="Q125" s="144"/>
      <c r="R125" s="144"/>
      <c r="S125" s="144"/>
      <c r="T125" s="144"/>
      <c r="U125" s="144"/>
      <c r="V125" s="144"/>
      <c r="W125" s="144"/>
      <c r="X125" s="144"/>
      <c r="Y125" s="144"/>
      <c r="Z125" s="144"/>
      <c r="AA125" s="144"/>
      <c r="AB125" s="144"/>
      <c r="AC125" s="144"/>
      <c r="AD125" s="144"/>
      <c r="AE125" s="144"/>
      <c r="AF125" s="144"/>
      <c r="AG125" s="144"/>
      <c r="AH125" s="144"/>
      <c r="AI125" s="144"/>
      <c r="AJ125" s="144"/>
      <c r="AK125" s="144"/>
    </row>
    <row r="126" spans="1:37" ht="18" customHeight="1">
      <c r="A126" s="144"/>
      <c r="B126" s="144"/>
      <c r="C126" s="144"/>
      <c r="D126" s="144"/>
      <c r="E126" s="144"/>
      <c r="F126" s="144"/>
      <c r="G126" s="144"/>
      <c r="H126" s="144"/>
      <c r="I126" s="144"/>
      <c r="J126" s="144"/>
      <c r="K126" s="144"/>
      <c r="L126" s="144"/>
      <c r="M126" s="144"/>
      <c r="N126" s="144"/>
      <c r="O126" s="144"/>
      <c r="P126" s="144"/>
      <c r="Q126" s="144"/>
      <c r="R126" s="144"/>
      <c r="S126" s="144"/>
      <c r="T126" s="144"/>
      <c r="U126" s="144"/>
      <c r="V126" s="144"/>
      <c r="W126" s="144"/>
      <c r="X126" s="144"/>
      <c r="Y126" s="144"/>
      <c r="Z126" s="144"/>
      <c r="AA126" s="144"/>
      <c r="AB126" s="144"/>
      <c r="AC126" s="144"/>
      <c r="AD126" s="144"/>
      <c r="AE126" s="144"/>
      <c r="AF126" s="144"/>
      <c r="AG126" s="144"/>
      <c r="AH126" s="144"/>
      <c r="AI126" s="144"/>
      <c r="AJ126" s="144"/>
      <c r="AK126" s="144"/>
    </row>
    <row r="127" spans="1:37" ht="18" customHeight="1">
      <c r="A127" s="144"/>
      <c r="B127" s="144"/>
      <c r="C127" s="144"/>
      <c r="D127" s="144"/>
      <c r="E127" s="144"/>
      <c r="F127" s="144"/>
      <c r="G127" s="144"/>
      <c r="H127" s="144"/>
      <c r="I127" s="144"/>
      <c r="J127" s="144"/>
      <c r="K127" s="144"/>
      <c r="L127" s="144"/>
      <c r="M127" s="144"/>
      <c r="N127" s="144"/>
      <c r="O127" s="144"/>
      <c r="P127" s="144"/>
      <c r="Q127" s="144"/>
      <c r="R127" s="144"/>
      <c r="S127" s="144"/>
      <c r="T127" s="144"/>
      <c r="U127" s="144"/>
      <c r="V127" s="144"/>
      <c r="W127" s="144"/>
      <c r="X127" s="144"/>
      <c r="Y127" s="144"/>
      <c r="Z127" s="144"/>
      <c r="AA127" s="144"/>
      <c r="AB127" s="144"/>
      <c r="AC127" s="144"/>
      <c r="AD127" s="144"/>
      <c r="AE127" s="144"/>
      <c r="AF127" s="144"/>
      <c r="AG127" s="144"/>
      <c r="AH127" s="144"/>
      <c r="AI127" s="144"/>
      <c r="AJ127" s="144"/>
      <c r="AK127" s="144"/>
    </row>
    <row r="128" spans="1:37" ht="18" customHeight="1">
      <c r="A128" s="144"/>
      <c r="B128" s="144"/>
      <c r="C128" s="144"/>
      <c r="D128" s="144"/>
      <c r="E128" s="144"/>
      <c r="F128" s="144"/>
      <c r="G128" s="144"/>
      <c r="H128" s="144"/>
      <c r="I128" s="144"/>
      <c r="J128" s="144"/>
      <c r="K128" s="144"/>
      <c r="L128" s="144"/>
      <c r="M128" s="144"/>
      <c r="N128" s="144"/>
      <c r="O128" s="144"/>
      <c r="P128" s="144"/>
      <c r="Q128" s="144"/>
      <c r="R128" s="144"/>
      <c r="S128" s="144"/>
      <c r="T128" s="144"/>
      <c r="U128" s="144"/>
      <c r="V128" s="144"/>
      <c r="W128" s="144"/>
      <c r="X128" s="144"/>
      <c r="Y128" s="144"/>
      <c r="Z128" s="144"/>
      <c r="AA128" s="144"/>
      <c r="AB128" s="144"/>
      <c r="AC128" s="144"/>
      <c r="AD128" s="144"/>
      <c r="AE128" s="144"/>
      <c r="AF128" s="144"/>
      <c r="AG128" s="144"/>
      <c r="AH128" s="144"/>
      <c r="AI128" s="144"/>
      <c r="AJ128" s="144"/>
      <c r="AK128" s="144"/>
    </row>
    <row r="129" spans="1:37" ht="18" customHeight="1">
      <c r="A129" s="144"/>
      <c r="B129" s="144"/>
      <c r="C129" s="144"/>
      <c r="D129" s="144"/>
      <c r="E129" s="144"/>
      <c r="F129" s="144"/>
      <c r="G129" s="144"/>
      <c r="H129" s="144"/>
      <c r="I129" s="144"/>
      <c r="J129" s="144"/>
      <c r="K129" s="144"/>
      <c r="L129" s="144"/>
      <c r="M129" s="144"/>
      <c r="N129" s="144"/>
      <c r="O129" s="144"/>
      <c r="P129" s="144"/>
      <c r="Q129" s="144"/>
      <c r="R129" s="144"/>
      <c r="S129" s="144"/>
      <c r="T129" s="144"/>
      <c r="U129" s="144"/>
      <c r="V129" s="144"/>
      <c r="W129" s="144"/>
      <c r="X129" s="144"/>
      <c r="Y129" s="144"/>
      <c r="Z129" s="144"/>
      <c r="AA129" s="144"/>
      <c r="AB129" s="144"/>
      <c r="AC129" s="144"/>
      <c r="AD129" s="144"/>
      <c r="AE129" s="144"/>
      <c r="AF129" s="144"/>
      <c r="AG129" s="144"/>
      <c r="AH129" s="144"/>
      <c r="AI129" s="144"/>
      <c r="AJ129" s="144"/>
      <c r="AK129" s="144"/>
    </row>
    <row r="130" spans="1:37" ht="18" customHeight="1">
      <c r="A130" s="144"/>
      <c r="B130" s="144"/>
      <c r="C130" s="144"/>
      <c r="D130" s="144"/>
      <c r="E130" s="144"/>
      <c r="F130" s="144"/>
      <c r="G130" s="144"/>
      <c r="H130" s="144"/>
      <c r="I130" s="144"/>
      <c r="J130" s="144"/>
      <c r="K130" s="144"/>
      <c r="L130" s="144"/>
      <c r="M130" s="144"/>
      <c r="N130" s="144"/>
      <c r="O130" s="144"/>
      <c r="P130" s="144"/>
      <c r="Q130" s="144"/>
      <c r="R130" s="144"/>
      <c r="S130" s="144"/>
      <c r="T130" s="144"/>
      <c r="U130" s="144"/>
      <c r="V130" s="144"/>
      <c r="W130" s="144"/>
      <c r="X130" s="144"/>
      <c r="Y130" s="144"/>
      <c r="Z130" s="144"/>
      <c r="AA130" s="144"/>
      <c r="AB130" s="144"/>
      <c r="AC130" s="144"/>
      <c r="AD130" s="144"/>
      <c r="AE130" s="144"/>
      <c r="AF130" s="144"/>
      <c r="AG130" s="144"/>
      <c r="AH130" s="144"/>
      <c r="AI130" s="144"/>
      <c r="AJ130" s="144"/>
      <c r="AK130" s="144"/>
    </row>
    <row r="131" spans="1:37" ht="18" customHeight="1">
      <c r="A131" s="144"/>
      <c r="B131" s="144"/>
      <c r="C131" s="144"/>
      <c r="D131" s="144"/>
      <c r="E131" s="144"/>
      <c r="F131" s="144"/>
      <c r="G131" s="144"/>
      <c r="H131" s="144"/>
      <c r="I131" s="144"/>
      <c r="J131" s="144"/>
      <c r="K131" s="144"/>
      <c r="L131" s="144"/>
      <c r="M131" s="144"/>
      <c r="N131" s="144"/>
      <c r="O131" s="144"/>
      <c r="P131" s="144"/>
      <c r="Q131" s="144"/>
      <c r="R131" s="144"/>
      <c r="S131" s="144"/>
      <c r="T131" s="144"/>
      <c r="U131" s="144"/>
      <c r="V131" s="144"/>
      <c r="W131" s="144"/>
      <c r="X131" s="144"/>
      <c r="Y131" s="144"/>
      <c r="Z131" s="144"/>
      <c r="AA131" s="144"/>
      <c r="AB131" s="144"/>
      <c r="AC131" s="144"/>
      <c r="AD131" s="144"/>
      <c r="AE131" s="144"/>
      <c r="AF131" s="144"/>
      <c r="AG131" s="144"/>
      <c r="AH131" s="144"/>
      <c r="AI131" s="144"/>
      <c r="AJ131" s="144"/>
      <c r="AK131" s="144"/>
    </row>
    <row r="132" spans="1:37" ht="18" customHeight="1">
      <c r="A132" s="144"/>
      <c r="B132" s="144"/>
      <c r="C132" s="144"/>
      <c r="D132" s="144"/>
      <c r="E132" s="144"/>
      <c r="F132" s="144"/>
      <c r="G132" s="144"/>
      <c r="H132" s="144"/>
      <c r="I132" s="144"/>
      <c r="J132" s="144"/>
      <c r="K132" s="144"/>
      <c r="L132" s="144"/>
      <c r="M132" s="144"/>
      <c r="N132" s="144"/>
      <c r="O132" s="144"/>
      <c r="P132" s="144"/>
      <c r="Q132" s="144"/>
      <c r="R132" s="144"/>
      <c r="S132" s="144"/>
      <c r="T132" s="144"/>
      <c r="U132" s="144"/>
      <c r="V132" s="144"/>
      <c r="W132" s="144"/>
      <c r="X132" s="144"/>
      <c r="Y132" s="144"/>
      <c r="Z132" s="144"/>
      <c r="AA132" s="144"/>
      <c r="AB132" s="144"/>
      <c r="AC132" s="144"/>
      <c r="AD132" s="144"/>
      <c r="AE132" s="144"/>
      <c r="AF132" s="144"/>
      <c r="AG132" s="144"/>
      <c r="AH132" s="144"/>
      <c r="AI132" s="144"/>
      <c r="AJ132" s="144"/>
      <c r="AK132" s="144"/>
    </row>
    <row r="133" spans="1:37" ht="18" customHeight="1">
      <c r="A133" s="144"/>
      <c r="B133" s="144"/>
      <c r="C133" s="144"/>
      <c r="D133" s="144"/>
      <c r="E133" s="144"/>
      <c r="F133" s="144"/>
      <c r="G133" s="144"/>
      <c r="H133" s="144"/>
      <c r="I133" s="144"/>
      <c r="J133" s="144"/>
      <c r="K133" s="144"/>
      <c r="L133" s="144"/>
      <c r="M133" s="144"/>
      <c r="N133" s="144"/>
      <c r="O133" s="144"/>
      <c r="P133" s="144"/>
      <c r="Q133" s="144"/>
      <c r="R133" s="144"/>
      <c r="S133" s="144"/>
      <c r="T133" s="144"/>
      <c r="U133" s="144"/>
      <c r="V133" s="144"/>
      <c r="W133" s="144"/>
      <c r="X133" s="144"/>
      <c r="Y133" s="144"/>
      <c r="Z133" s="144"/>
      <c r="AA133" s="144"/>
      <c r="AB133" s="144"/>
      <c r="AC133" s="144"/>
      <c r="AD133" s="144"/>
      <c r="AE133" s="144"/>
      <c r="AF133" s="144"/>
      <c r="AG133" s="144"/>
      <c r="AH133" s="144"/>
      <c r="AI133" s="144"/>
      <c r="AJ133" s="144"/>
      <c r="AK133" s="144"/>
    </row>
    <row r="134" spans="1:37" ht="18" customHeight="1">
      <c r="A134" s="144"/>
      <c r="B134" s="144"/>
      <c r="C134" s="144"/>
      <c r="D134" s="144"/>
      <c r="E134" s="144"/>
      <c r="F134" s="144"/>
      <c r="G134" s="144"/>
      <c r="H134" s="144"/>
      <c r="I134" s="144"/>
      <c r="J134" s="144"/>
      <c r="K134" s="144"/>
      <c r="L134" s="144"/>
      <c r="M134" s="144"/>
      <c r="N134" s="144"/>
      <c r="O134" s="144"/>
      <c r="P134" s="144"/>
      <c r="Q134" s="144"/>
      <c r="R134" s="144"/>
      <c r="S134" s="144"/>
      <c r="T134" s="144"/>
      <c r="U134" s="144"/>
      <c r="V134" s="144"/>
      <c r="W134" s="144"/>
      <c r="X134" s="144"/>
      <c r="Y134" s="144"/>
      <c r="Z134" s="144"/>
      <c r="AA134" s="144"/>
      <c r="AB134" s="144"/>
      <c r="AC134" s="144"/>
      <c r="AD134" s="144"/>
      <c r="AE134" s="144"/>
      <c r="AF134" s="144"/>
      <c r="AG134" s="144"/>
      <c r="AH134" s="144"/>
      <c r="AI134" s="144"/>
      <c r="AJ134" s="144"/>
      <c r="AK134" s="144"/>
    </row>
    <row r="135" spans="1:37" ht="18" customHeight="1">
      <c r="A135" s="144"/>
      <c r="B135" s="144"/>
      <c r="C135" s="144"/>
      <c r="D135" s="144"/>
      <c r="E135" s="144"/>
      <c r="F135" s="144"/>
      <c r="G135" s="144"/>
      <c r="H135" s="144"/>
      <c r="I135" s="144"/>
      <c r="J135" s="144"/>
      <c r="K135" s="144"/>
      <c r="L135" s="144"/>
      <c r="M135" s="144"/>
      <c r="N135" s="144"/>
      <c r="O135" s="144"/>
      <c r="P135" s="144"/>
      <c r="Q135" s="144"/>
      <c r="R135" s="144"/>
      <c r="S135" s="144"/>
      <c r="T135" s="144"/>
      <c r="U135" s="144"/>
      <c r="V135" s="144"/>
      <c r="W135" s="144"/>
      <c r="X135" s="144"/>
      <c r="Y135" s="144"/>
      <c r="Z135" s="144"/>
      <c r="AA135" s="144"/>
      <c r="AB135" s="144"/>
      <c r="AC135" s="144"/>
      <c r="AD135" s="144"/>
      <c r="AE135" s="144"/>
      <c r="AF135" s="144"/>
      <c r="AG135" s="144"/>
      <c r="AH135" s="144"/>
      <c r="AI135" s="144"/>
      <c r="AJ135" s="144"/>
      <c r="AK135" s="144"/>
    </row>
    <row r="136" spans="1:37" ht="18" customHeight="1">
      <c r="A136" s="144"/>
      <c r="B136" s="144"/>
      <c r="C136" s="144"/>
      <c r="D136" s="144"/>
      <c r="E136" s="144"/>
      <c r="F136" s="144"/>
      <c r="G136" s="144"/>
      <c r="H136" s="144"/>
      <c r="I136" s="144"/>
      <c r="J136" s="144"/>
      <c r="K136" s="144"/>
      <c r="L136" s="144"/>
      <c r="M136" s="144"/>
      <c r="N136" s="144"/>
      <c r="O136" s="144"/>
      <c r="P136" s="144"/>
      <c r="Q136" s="144"/>
      <c r="R136" s="144"/>
      <c r="S136" s="144"/>
      <c r="T136" s="144"/>
      <c r="U136" s="144"/>
      <c r="V136" s="144"/>
      <c r="W136" s="144"/>
      <c r="X136" s="144"/>
      <c r="Y136" s="144"/>
      <c r="Z136" s="144"/>
      <c r="AA136" s="144"/>
      <c r="AB136" s="144"/>
      <c r="AC136" s="144"/>
      <c r="AD136" s="144"/>
      <c r="AE136" s="144"/>
      <c r="AF136" s="144"/>
      <c r="AG136" s="144"/>
      <c r="AH136" s="144"/>
      <c r="AI136" s="144"/>
      <c r="AJ136" s="144"/>
      <c r="AK136" s="144"/>
    </row>
    <row r="137" spans="1:37" ht="18" customHeight="1">
      <c r="A137" s="144"/>
      <c r="B137" s="144"/>
      <c r="C137" s="144"/>
      <c r="D137" s="144"/>
      <c r="E137" s="144"/>
      <c r="F137" s="144"/>
      <c r="G137" s="144"/>
      <c r="H137" s="144"/>
      <c r="I137" s="144"/>
      <c r="J137" s="144"/>
      <c r="K137" s="144"/>
      <c r="L137" s="144"/>
      <c r="M137" s="144"/>
      <c r="N137" s="144"/>
      <c r="O137" s="144"/>
      <c r="P137" s="144"/>
      <c r="Q137" s="144"/>
      <c r="R137" s="144"/>
      <c r="S137" s="144"/>
      <c r="T137" s="144"/>
      <c r="U137" s="144"/>
      <c r="V137" s="144"/>
      <c r="W137" s="144"/>
      <c r="X137" s="144"/>
      <c r="Y137" s="144"/>
      <c r="Z137" s="144"/>
      <c r="AA137" s="144"/>
      <c r="AB137" s="144"/>
      <c r="AC137" s="144"/>
      <c r="AD137" s="144"/>
      <c r="AE137" s="144"/>
      <c r="AF137" s="144"/>
      <c r="AG137" s="144"/>
      <c r="AH137" s="144"/>
      <c r="AI137" s="144"/>
      <c r="AJ137" s="144"/>
      <c r="AK137" s="144"/>
    </row>
    <row r="138" spans="1:37" ht="18" customHeight="1">
      <c r="A138" s="144"/>
      <c r="B138" s="144"/>
      <c r="C138" s="144"/>
      <c r="D138" s="144"/>
      <c r="E138" s="144"/>
      <c r="F138" s="144"/>
      <c r="G138" s="144"/>
      <c r="H138" s="144"/>
      <c r="I138" s="144"/>
      <c r="J138" s="144"/>
      <c r="K138" s="144"/>
      <c r="L138" s="144"/>
      <c r="M138" s="144"/>
      <c r="N138" s="144"/>
      <c r="O138" s="144"/>
      <c r="P138" s="144"/>
      <c r="Q138" s="144"/>
      <c r="R138" s="144"/>
      <c r="S138" s="144"/>
      <c r="T138" s="144"/>
      <c r="U138" s="144"/>
      <c r="V138" s="144"/>
      <c r="W138" s="144"/>
      <c r="X138" s="144"/>
      <c r="Y138" s="144"/>
      <c r="Z138" s="144"/>
      <c r="AA138" s="144"/>
      <c r="AB138" s="144"/>
      <c r="AC138" s="144"/>
      <c r="AD138" s="144"/>
      <c r="AE138" s="144"/>
      <c r="AF138" s="144"/>
      <c r="AG138" s="144"/>
      <c r="AH138" s="144"/>
      <c r="AI138" s="144"/>
      <c r="AJ138" s="144"/>
      <c r="AK138" s="144"/>
    </row>
    <row r="139" spans="1:37" ht="18" customHeight="1">
      <c r="A139" s="144"/>
      <c r="B139" s="144"/>
      <c r="C139" s="144"/>
      <c r="D139" s="144"/>
      <c r="E139" s="144"/>
      <c r="F139" s="144"/>
      <c r="G139" s="144"/>
      <c r="H139" s="144"/>
      <c r="I139" s="144"/>
      <c r="J139" s="144"/>
      <c r="K139" s="144"/>
      <c r="L139" s="144"/>
      <c r="M139" s="144"/>
      <c r="N139" s="144"/>
      <c r="O139" s="144"/>
      <c r="P139" s="144"/>
      <c r="Q139" s="144"/>
      <c r="R139" s="144"/>
      <c r="S139" s="144"/>
      <c r="T139" s="144"/>
      <c r="U139" s="144"/>
      <c r="V139" s="144"/>
      <c r="W139" s="144"/>
      <c r="X139" s="144"/>
      <c r="Y139" s="144"/>
      <c r="Z139" s="144"/>
      <c r="AA139" s="144"/>
      <c r="AB139" s="144"/>
      <c r="AC139" s="144"/>
      <c r="AD139" s="144"/>
      <c r="AE139" s="144"/>
      <c r="AF139" s="144"/>
      <c r="AG139" s="144"/>
      <c r="AH139" s="144"/>
      <c r="AI139" s="144"/>
      <c r="AJ139" s="144"/>
      <c r="AK139" s="144"/>
    </row>
    <row r="140" spans="1:37" ht="18" customHeight="1">
      <c r="A140" s="144"/>
      <c r="B140" s="144"/>
      <c r="C140" s="144"/>
      <c r="D140" s="144"/>
      <c r="E140" s="144"/>
      <c r="F140" s="144"/>
      <c r="G140" s="144"/>
      <c r="H140" s="144"/>
      <c r="I140" s="144"/>
      <c r="J140" s="144"/>
      <c r="K140" s="144"/>
      <c r="L140" s="144"/>
      <c r="M140" s="144"/>
      <c r="N140" s="144"/>
      <c r="O140" s="144"/>
      <c r="P140" s="144"/>
      <c r="Q140" s="144"/>
      <c r="R140" s="144"/>
      <c r="S140" s="144"/>
      <c r="T140" s="144"/>
      <c r="U140" s="144"/>
      <c r="V140" s="144"/>
      <c r="W140" s="144"/>
      <c r="X140" s="144"/>
      <c r="Y140" s="144"/>
      <c r="Z140" s="144"/>
      <c r="AA140" s="144"/>
      <c r="AB140" s="144"/>
      <c r="AC140" s="144"/>
      <c r="AD140" s="144"/>
      <c r="AE140" s="144"/>
      <c r="AF140" s="144"/>
      <c r="AG140" s="144"/>
      <c r="AH140" s="144"/>
      <c r="AI140" s="144"/>
      <c r="AJ140" s="144"/>
      <c r="AK140" s="144"/>
    </row>
    <row r="141" spans="1:37" ht="18" customHeight="1">
      <c r="A141" s="144"/>
      <c r="B141" s="144"/>
      <c r="C141" s="144"/>
      <c r="D141" s="144"/>
      <c r="E141" s="144"/>
      <c r="F141" s="144"/>
      <c r="G141" s="144"/>
      <c r="H141" s="144"/>
      <c r="I141" s="144"/>
      <c r="J141" s="144"/>
      <c r="K141" s="144"/>
      <c r="L141" s="144"/>
      <c r="M141" s="144"/>
      <c r="N141" s="144"/>
      <c r="O141" s="144"/>
      <c r="P141" s="144"/>
      <c r="Q141" s="144"/>
      <c r="R141" s="144"/>
      <c r="S141" s="144"/>
      <c r="T141" s="144"/>
      <c r="U141" s="144"/>
      <c r="V141" s="144"/>
      <c r="W141" s="144"/>
      <c r="X141" s="144"/>
      <c r="Y141" s="144"/>
      <c r="Z141" s="144"/>
      <c r="AA141" s="144"/>
      <c r="AB141" s="144"/>
      <c r="AC141" s="144"/>
      <c r="AD141" s="144"/>
      <c r="AE141" s="144"/>
      <c r="AF141" s="144"/>
      <c r="AG141" s="144"/>
      <c r="AH141" s="144"/>
      <c r="AI141" s="144"/>
      <c r="AJ141" s="144"/>
      <c r="AK141" s="144"/>
    </row>
    <row r="142" spans="1:37" ht="18" customHeight="1">
      <c r="A142" s="144"/>
      <c r="B142" s="144"/>
      <c r="C142" s="144"/>
      <c r="D142" s="144"/>
      <c r="E142" s="144"/>
      <c r="F142" s="144"/>
      <c r="G142" s="144"/>
      <c r="H142" s="144"/>
      <c r="I142" s="144"/>
      <c r="J142" s="144"/>
      <c r="K142" s="144"/>
      <c r="L142" s="144"/>
      <c r="M142" s="144"/>
      <c r="N142" s="144"/>
      <c r="O142" s="144"/>
      <c r="P142" s="144"/>
      <c r="Q142" s="144"/>
      <c r="R142" s="144"/>
      <c r="S142" s="144"/>
      <c r="T142" s="144"/>
      <c r="U142" s="144"/>
      <c r="V142" s="144"/>
      <c r="W142" s="144"/>
      <c r="X142" s="144"/>
      <c r="Y142" s="144"/>
      <c r="Z142" s="144"/>
      <c r="AA142" s="144"/>
      <c r="AB142" s="144"/>
      <c r="AC142" s="144"/>
      <c r="AD142" s="144"/>
      <c r="AE142" s="144"/>
      <c r="AF142" s="144"/>
      <c r="AG142" s="144"/>
      <c r="AH142" s="144"/>
      <c r="AI142" s="144"/>
      <c r="AJ142" s="144"/>
      <c r="AK142" s="144"/>
    </row>
    <row r="143" spans="1:37" ht="18" customHeight="1">
      <c r="A143" s="144"/>
      <c r="B143" s="144"/>
      <c r="C143" s="144"/>
      <c r="D143" s="144"/>
      <c r="E143" s="144"/>
      <c r="F143" s="144"/>
      <c r="G143" s="144"/>
      <c r="H143" s="144"/>
      <c r="I143" s="144"/>
      <c r="J143" s="144"/>
      <c r="K143" s="144"/>
      <c r="L143" s="144"/>
      <c r="M143" s="144"/>
      <c r="N143" s="144"/>
      <c r="O143" s="144"/>
      <c r="P143" s="144"/>
      <c r="Q143" s="144"/>
      <c r="R143" s="144"/>
      <c r="S143" s="144"/>
      <c r="T143" s="144"/>
      <c r="U143" s="144"/>
      <c r="V143" s="144"/>
      <c r="W143" s="144"/>
      <c r="X143" s="144"/>
      <c r="Y143" s="144"/>
      <c r="Z143" s="144"/>
      <c r="AA143" s="144"/>
      <c r="AB143" s="144"/>
      <c r="AC143" s="144"/>
      <c r="AD143" s="144"/>
      <c r="AE143" s="144"/>
      <c r="AF143" s="144"/>
      <c r="AG143" s="144"/>
      <c r="AH143" s="144"/>
      <c r="AI143" s="144"/>
      <c r="AJ143" s="144"/>
      <c r="AK143" s="144"/>
    </row>
    <row r="144" spans="1:37" ht="18" customHeight="1">
      <c r="A144" s="144"/>
      <c r="B144" s="144"/>
      <c r="C144" s="144"/>
      <c r="D144" s="144"/>
      <c r="E144" s="144"/>
      <c r="F144" s="144"/>
      <c r="G144" s="144"/>
      <c r="H144" s="144"/>
      <c r="I144" s="144"/>
      <c r="J144" s="144"/>
      <c r="K144" s="144"/>
      <c r="L144" s="144"/>
      <c r="M144" s="144"/>
      <c r="N144" s="144"/>
      <c r="O144" s="144"/>
      <c r="P144" s="144"/>
      <c r="Q144" s="144"/>
      <c r="R144" s="144"/>
      <c r="S144" s="144"/>
      <c r="T144" s="144"/>
      <c r="U144" s="144"/>
      <c r="V144" s="144"/>
      <c r="W144" s="144"/>
      <c r="X144" s="144"/>
      <c r="Y144" s="144"/>
      <c r="Z144" s="144"/>
      <c r="AA144" s="144"/>
      <c r="AB144" s="144"/>
      <c r="AC144" s="144"/>
      <c r="AD144" s="144"/>
      <c r="AE144" s="144"/>
      <c r="AF144" s="144"/>
      <c r="AG144" s="144"/>
      <c r="AH144" s="144"/>
      <c r="AI144" s="144"/>
      <c r="AJ144" s="144"/>
      <c r="AK144" s="144"/>
    </row>
    <row r="145" spans="1:37" ht="18" customHeight="1">
      <c r="A145" s="144"/>
      <c r="B145" s="144"/>
      <c r="C145" s="144"/>
      <c r="D145" s="144"/>
      <c r="E145" s="144"/>
      <c r="F145" s="144"/>
      <c r="G145" s="144"/>
      <c r="H145" s="144"/>
      <c r="I145" s="144"/>
      <c r="J145" s="144"/>
      <c r="K145" s="144"/>
      <c r="L145" s="144"/>
      <c r="M145" s="144"/>
      <c r="N145" s="144"/>
      <c r="O145" s="144"/>
      <c r="P145" s="144"/>
      <c r="Q145" s="144"/>
      <c r="R145" s="144"/>
      <c r="S145" s="144"/>
      <c r="T145" s="144"/>
      <c r="U145" s="144"/>
      <c r="V145" s="144"/>
      <c r="W145" s="144"/>
      <c r="X145" s="144"/>
      <c r="Y145" s="144"/>
      <c r="Z145" s="144"/>
      <c r="AA145" s="144"/>
      <c r="AB145" s="144"/>
      <c r="AC145" s="144"/>
      <c r="AD145" s="144"/>
      <c r="AE145" s="144"/>
      <c r="AF145" s="144"/>
      <c r="AG145" s="144"/>
      <c r="AH145" s="144"/>
      <c r="AI145" s="144"/>
      <c r="AJ145" s="144"/>
      <c r="AK145" s="144"/>
    </row>
    <row r="146" spans="1:37" ht="18" customHeight="1">
      <c r="A146" s="144"/>
      <c r="B146" s="144"/>
      <c r="C146" s="144"/>
      <c r="D146" s="144"/>
      <c r="E146" s="144"/>
      <c r="F146" s="144"/>
      <c r="G146" s="144"/>
      <c r="H146" s="144"/>
      <c r="I146" s="144"/>
      <c r="J146" s="144"/>
      <c r="K146" s="144"/>
      <c r="L146" s="144"/>
      <c r="M146" s="144"/>
      <c r="N146" s="144"/>
      <c r="O146" s="144"/>
      <c r="P146" s="144"/>
      <c r="Q146" s="144"/>
      <c r="R146" s="144"/>
      <c r="S146" s="144"/>
      <c r="T146" s="144"/>
      <c r="U146" s="144"/>
      <c r="V146" s="144"/>
      <c r="W146" s="144"/>
      <c r="X146" s="144"/>
      <c r="Y146" s="144"/>
      <c r="Z146" s="144"/>
      <c r="AA146" s="144"/>
      <c r="AB146" s="144"/>
      <c r="AC146" s="144"/>
      <c r="AD146" s="144"/>
      <c r="AE146" s="144"/>
      <c r="AF146" s="144"/>
      <c r="AG146" s="144"/>
      <c r="AH146" s="144"/>
      <c r="AI146" s="144"/>
      <c r="AJ146" s="144"/>
      <c r="AK146" s="144"/>
    </row>
    <row r="147" spans="1:37" ht="18" customHeight="1">
      <c r="A147" s="144"/>
      <c r="B147" s="144"/>
      <c r="C147" s="144"/>
      <c r="D147" s="144"/>
      <c r="E147" s="144"/>
      <c r="F147" s="144"/>
      <c r="G147" s="144"/>
      <c r="H147" s="144"/>
      <c r="I147" s="144"/>
      <c r="J147" s="144"/>
      <c r="K147" s="144"/>
      <c r="L147" s="144"/>
      <c r="M147" s="144"/>
      <c r="N147" s="144"/>
      <c r="O147" s="144"/>
      <c r="P147" s="144"/>
      <c r="Q147" s="144"/>
      <c r="R147" s="144"/>
      <c r="S147" s="144"/>
      <c r="T147" s="144"/>
      <c r="U147" s="144"/>
      <c r="V147" s="144"/>
      <c r="W147" s="144"/>
      <c r="X147" s="144"/>
      <c r="Y147" s="144"/>
      <c r="Z147" s="144"/>
      <c r="AA147" s="144"/>
      <c r="AB147" s="144"/>
      <c r="AC147" s="144"/>
      <c r="AD147" s="144"/>
      <c r="AE147" s="144"/>
      <c r="AF147" s="144"/>
      <c r="AG147" s="144"/>
      <c r="AH147" s="144"/>
      <c r="AI147" s="144"/>
      <c r="AJ147" s="144"/>
      <c r="AK147" s="144"/>
    </row>
    <row r="148" spans="1:37" ht="18" customHeight="1">
      <c r="A148" s="144"/>
      <c r="B148" s="144"/>
      <c r="C148" s="144"/>
      <c r="D148" s="144"/>
      <c r="E148" s="144"/>
      <c r="F148" s="144"/>
      <c r="G148" s="144"/>
      <c r="H148" s="144"/>
      <c r="I148" s="144"/>
      <c r="J148" s="144"/>
      <c r="K148" s="144"/>
      <c r="L148" s="144"/>
      <c r="M148" s="144"/>
      <c r="N148" s="144"/>
      <c r="O148" s="144"/>
      <c r="P148" s="144"/>
      <c r="Q148" s="144"/>
      <c r="R148" s="144"/>
      <c r="S148" s="144"/>
      <c r="T148" s="144"/>
      <c r="U148" s="144"/>
      <c r="V148" s="144"/>
      <c r="W148" s="144"/>
      <c r="X148" s="144"/>
      <c r="Y148" s="144"/>
      <c r="Z148" s="144"/>
      <c r="AA148" s="144"/>
      <c r="AB148" s="144"/>
      <c r="AC148" s="144"/>
      <c r="AD148" s="144"/>
      <c r="AE148" s="144"/>
      <c r="AF148" s="144"/>
      <c r="AG148" s="144"/>
      <c r="AH148" s="144"/>
      <c r="AI148" s="144"/>
      <c r="AJ148" s="144"/>
      <c r="AK148" s="144"/>
    </row>
    <row r="149" spans="1:37" ht="18" customHeight="1">
      <c r="A149" s="144"/>
      <c r="B149" s="144"/>
      <c r="C149" s="144"/>
      <c r="D149" s="144"/>
      <c r="E149" s="144"/>
      <c r="F149" s="144"/>
      <c r="G149" s="144"/>
      <c r="H149" s="144"/>
      <c r="I149" s="144"/>
      <c r="J149" s="144"/>
      <c r="K149" s="144"/>
      <c r="L149" s="144"/>
      <c r="M149" s="144"/>
      <c r="N149" s="144"/>
      <c r="O149" s="144"/>
      <c r="P149" s="144"/>
      <c r="Q149" s="144"/>
      <c r="R149" s="144"/>
      <c r="S149" s="144"/>
      <c r="T149" s="144"/>
      <c r="U149" s="144"/>
      <c r="V149" s="144"/>
      <c r="W149" s="144"/>
      <c r="X149" s="144"/>
      <c r="Y149" s="144"/>
      <c r="Z149" s="144"/>
      <c r="AA149" s="144"/>
      <c r="AB149" s="144"/>
      <c r="AC149" s="144"/>
      <c r="AD149" s="144"/>
      <c r="AE149" s="144"/>
      <c r="AF149" s="144"/>
      <c r="AG149" s="144"/>
      <c r="AH149" s="144"/>
      <c r="AI149" s="144"/>
      <c r="AJ149" s="144"/>
      <c r="AK149" s="144"/>
    </row>
    <row r="150" spans="1:37" ht="18" customHeight="1">
      <c r="A150" s="144"/>
      <c r="B150" s="144"/>
      <c r="C150" s="144"/>
      <c r="D150" s="144"/>
      <c r="E150" s="144"/>
      <c r="F150" s="144"/>
      <c r="G150" s="144"/>
      <c r="H150" s="144"/>
      <c r="I150" s="144"/>
      <c r="J150" s="144"/>
      <c r="K150" s="144"/>
      <c r="L150" s="144"/>
      <c r="M150" s="144"/>
      <c r="N150" s="144"/>
      <c r="O150" s="144"/>
      <c r="P150" s="144"/>
      <c r="Q150" s="144"/>
      <c r="R150" s="144"/>
      <c r="S150" s="144"/>
      <c r="T150" s="144"/>
      <c r="U150" s="144"/>
      <c r="V150" s="144"/>
      <c r="W150" s="144"/>
      <c r="X150" s="144"/>
      <c r="Y150" s="144"/>
      <c r="Z150" s="144"/>
      <c r="AA150" s="144"/>
      <c r="AB150" s="144"/>
      <c r="AC150" s="144"/>
      <c r="AD150" s="144"/>
      <c r="AE150" s="144"/>
      <c r="AF150" s="144"/>
      <c r="AG150" s="144"/>
      <c r="AH150" s="144"/>
      <c r="AI150" s="144"/>
      <c r="AJ150" s="144"/>
      <c r="AK150" s="144"/>
    </row>
    <row r="151" spans="1:37" ht="18" customHeight="1">
      <c r="A151" s="144"/>
      <c r="B151" s="144"/>
      <c r="C151" s="144"/>
      <c r="D151" s="144"/>
      <c r="E151" s="144"/>
      <c r="F151" s="144"/>
      <c r="G151" s="144"/>
      <c r="H151" s="144"/>
      <c r="I151" s="144"/>
      <c r="J151" s="144"/>
      <c r="K151" s="144"/>
      <c r="L151" s="144"/>
      <c r="M151" s="144"/>
      <c r="N151" s="144"/>
      <c r="O151" s="144"/>
      <c r="P151" s="144"/>
      <c r="Q151" s="144"/>
      <c r="R151" s="144"/>
      <c r="S151" s="144"/>
      <c r="T151" s="144"/>
      <c r="U151" s="144"/>
      <c r="V151" s="144"/>
      <c r="W151" s="144"/>
      <c r="X151" s="144"/>
      <c r="Y151" s="144"/>
      <c r="Z151" s="144"/>
      <c r="AA151" s="144"/>
      <c r="AB151" s="144"/>
      <c r="AC151" s="144"/>
      <c r="AD151" s="144"/>
      <c r="AE151" s="144"/>
      <c r="AF151" s="144"/>
      <c r="AG151" s="144"/>
      <c r="AH151" s="144"/>
      <c r="AI151" s="144"/>
      <c r="AJ151" s="144"/>
      <c r="AK151" s="144"/>
    </row>
    <row r="152" spans="1:37" ht="18" customHeight="1">
      <c r="A152" s="144"/>
      <c r="B152" s="144"/>
      <c r="C152" s="144"/>
      <c r="D152" s="144"/>
      <c r="E152" s="144"/>
      <c r="F152" s="144"/>
      <c r="G152" s="144"/>
      <c r="H152" s="144"/>
      <c r="I152" s="144"/>
      <c r="J152" s="144"/>
      <c r="K152" s="144"/>
      <c r="L152" s="144"/>
      <c r="M152" s="144"/>
      <c r="N152" s="144"/>
      <c r="O152" s="144"/>
      <c r="P152" s="144"/>
      <c r="Q152" s="144"/>
      <c r="R152" s="144"/>
      <c r="S152" s="144"/>
      <c r="T152" s="144"/>
      <c r="U152" s="144"/>
      <c r="V152" s="144"/>
      <c r="W152" s="144"/>
      <c r="X152" s="144"/>
      <c r="Y152" s="144"/>
      <c r="Z152" s="144"/>
      <c r="AA152" s="144"/>
      <c r="AB152" s="144"/>
      <c r="AC152" s="144"/>
      <c r="AD152" s="144"/>
      <c r="AE152" s="144"/>
      <c r="AF152" s="144"/>
      <c r="AG152" s="144"/>
      <c r="AH152" s="144"/>
      <c r="AI152" s="144"/>
      <c r="AJ152" s="144"/>
      <c r="AK152" s="144"/>
    </row>
    <row r="153" spans="1:37" ht="18" customHeight="1">
      <c r="A153" s="144"/>
      <c r="B153" s="144"/>
      <c r="C153" s="144"/>
      <c r="D153" s="144"/>
      <c r="E153" s="144"/>
      <c r="F153" s="144"/>
      <c r="G153" s="144"/>
      <c r="H153" s="144"/>
      <c r="I153" s="144"/>
      <c r="J153" s="144"/>
      <c r="K153" s="144"/>
      <c r="L153" s="144"/>
      <c r="M153" s="144"/>
      <c r="N153" s="144"/>
      <c r="O153" s="144"/>
      <c r="P153" s="144"/>
      <c r="Q153" s="144"/>
      <c r="R153" s="144"/>
      <c r="S153" s="144"/>
      <c r="T153" s="144"/>
      <c r="U153" s="144"/>
      <c r="V153" s="144"/>
      <c r="W153" s="144"/>
      <c r="X153" s="144"/>
      <c r="Y153" s="144"/>
      <c r="Z153" s="144"/>
      <c r="AA153" s="144"/>
      <c r="AB153" s="144"/>
      <c r="AC153" s="144"/>
      <c r="AD153" s="144"/>
      <c r="AE153" s="144"/>
      <c r="AF153" s="144"/>
      <c r="AG153" s="144"/>
      <c r="AH153" s="144"/>
      <c r="AI153" s="144"/>
      <c r="AJ153" s="144"/>
      <c r="AK153" s="144"/>
    </row>
    <row r="154" spans="1:37" ht="18" customHeight="1">
      <c r="A154" s="144"/>
      <c r="B154" s="144"/>
      <c r="C154" s="144"/>
      <c r="D154" s="144"/>
      <c r="E154" s="144"/>
      <c r="F154" s="144"/>
      <c r="G154" s="144"/>
      <c r="H154" s="144"/>
      <c r="I154" s="144"/>
      <c r="J154" s="144"/>
      <c r="K154" s="144"/>
      <c r="L154" s="144"/>
      <c r="M154" s="144"/>
      <c r="N154" s="144"/>
      <c r="O154" s="144"/>
      <c r="P154" s="144"/>
      <c r="Q154" s="144"/>
      <c r="R154" s="144"/>
      <c r="S154" s="144"/>
      <c r="T154" s="144"/>
      <c r="U154" s="144"/>
      <c r="V154" s="144"/>
      <c r="W154" s="144"/>
      <c r="X154" s="144"/>
      <c r="Y154" s="144"/>
      <c r="Z154" s="144"/>
      <c r="AA154" s="144"/>
      <c r="AB154" s="144"/>
      <c r="AC154" s="144"/>
      <c r="AD154" s="144"/>
      <c r="AE154" s="144"/>
      <c r="AF154" s="144"/>
      <c r="AG154" s="144"/>
      <c r="AH154" s="144"/>
      <c r="AI154" s="144"/>
      <c r="AJ154" s="144"/>
      <c r="AK154" s="144"/>
    </row>
    <row r="155" spans="1:37" ht="18" customHeight="1">
      <c r="A155" s="144"/>
      <c r="B155" s="144"/>
      <c r="C155" s="144"/>
      <c r="D155" s="144"/>
      <c r="E155" s="144"/>
      <c r="F155" s="144"/>
      <c r="G155" s="144"/>
      <c r="H155" s="144"/>
      <c r="I155" s="144"/>
      <c r="J155" s="144"/>
      <c r="K155" s="144"/>
      <c r="L155" s="144"/>
      <c r="M155" s="144"/>
      <c r="N155" s="144"/>
      <c r="O155" s="144"/>
      <c r="P155" s="144"/>
      <c r="Q155" s="144"/>
      <c r="R155" s="144"/>
      <c r="S155" s="144"/>
      <c r="T155" s="144"/>
      <c r="U155" s="144"/>
      <c r="V155" s="144"/>
      <c r="W155" s="144"/>
      <c r="X155" s="144"/>
      <c r="Y155" s="144"/>
      <c r="Z155" s="144"/>
      <c r="AA155" s="144"/>
      <c r="AB155" s="144"/>
      <c r="AC155" s="144"/>
      <c r="AD155" s="144"/>
      <c r="AE155" s="144"/>
      <c r="AF155" s="144"/>
      <c r="AG155" s="144"/>
      <c r="AH155" s="144"/>
      <c r="AI155" s="144"/>
      <c r="AJ155" s="144"/>
      <c r="AK155" s="144"/>
    </row>
    <row r="156" spans="1:37" ht="18" customHeight="1">
      <c r="A156" s="144"/>
      <c r="B156" s="144"/>
      <c r="C156" s="144"/>
      <c r="D156" s="144"/>
      <c r="E156" s="144"/>
      <c r="F156" s="144"/>
      <c r="G156" s="144"/>
      <c r="H156" s="144"/>
      <c r="I156" s="144"/>
      <c r="J156" s="144"/>
      <c r="K156" s="144"/>
      <c r="L156" s="144"/>
      <c r="M156" s="144"/>
      <c r="N156" s="144"/>
      <c r="O156" s="144"/>
      <c r="P156" s="144"/>
      <c r="Q156" s="144"/>
      <c r="R156" s="144"/>
      <c r="S156" s="144"/>
      <c r="T156" s="144"/>
      <c r="U156" s="144"/>
      <c r="V156" s="144"/>
      <c r="W156" s="144"/>
      <c r="X156" s="144"/>
      <c r="Y156" s="144"/>
      <c r="Z156" s="144"/>
      <c r="AA156" s="144"/>
      <c r="AB156" s="144"/>
      <c r="AC156" s="144"/>
      <c r="AD156" s="144"/>
      <c r="AE156" s="144"/>
      <c r="AF156" s="144"/>
      <c r="AG156" s="144"/>
      <c r="AH156" s="144"/>
      <c r="AI156" s="144"/>
      <c r="AJ156" s="144"/>
      <c r="AK156" s="144"/>
    </row>
    <row r="157" spans="1:37" ht="18" customHeight="1">
      <c r="A157" s="144"/>
      <c r="B157" s="144"/>
      <c r="C157" s="144"/>
      <c r="D157" s="144"/>
      <c r="E157" s="144"/>
      <c r="F157" s="144"/>
      <c r="G157" s="144"/>
      <c r="H157" s="144"/>
      <c r="I157" s="144"/>
      <c r="J157" s="144"/>
      <c r="K157" s="144"/>
      <c r="L157" s="144"/>
      <c r="M157" s="144"/>
      <c r="N157" s="144"/>
      <c r="O157" s="144"/>
      <c r="P157" s="144"/>
      <c r="Q157" s="144"/>
      <c r="R157" s="144"/>
      <c r="S157" s="144"/>
      <c r="T157" s="144"/>
      <c r="U157" s="144"/>
      <c r="V157" s="144"/>
      <c r="W157" s="144"/>
      <c r="X157" s="144"/>
      <c r="Y157" s="144"/>
      <c r="Z157" s="144"/>
      <c r="AA157" s="144"/>
      <c r="AB157" s="144"/>
      <c r="AC157" s="144"/>
      <c r="AD157" s="144"/>
      <c r="AE157" s="144"/>
      <c r="AF157" s="144"/>
      <c r="AG157" s="144"/>
      <c r="AH157" s="144"/>
      <c r="AI157" s="144"/>
      <c r="AJ157" s="144"/>
      <c r="AK157" s="144"/>
    </row>
    <row r="158" spans="1:37" ht="18" customHeight="1">
      <c r="A158" s="144"/>
      <c r="B158" s="144"/>
      <c r="C158" s="144"/>
      <c r="D158" s="144"/>
      <c r="E158" s="144"/>
      <c r="F158" s="144"/>
      <c r="G158" s="144"/>
      <c r="H158" s="144"/>
      <c r="I158" s="144"/>
      <c r="J158" s="144"/>
      <c r="K158" s="144"/>
      <c r="L158" s="144"/>
      <c r="M158" s="144"/>
      <c r="N158" s="144"/>
      <c r="O158" s="144"/>
      <c r="P158" s="144"/>
      <c r="Q158" s="144"/>
      <c r="R158" s="144"/>
      <c r="S158" s="144"/>
      <c r="T158" s="144"/>
      <c r="U158" s="144"/>
      <c r="V158" s="144"/>
      <c r="W158" s="144"/>
      <c r="X158" s="144"/>
      <c r="Y158" s="144"/>
      <c r="Z158" s="144"/>
      <c r="AA158" s="144"/>
      <c r="AB158" s="144"/>
      <c r="AC158" s="144"/>
      <c r="AD158" s="144"/>
      <c r="AE158" s="144"/>
      <c r="AF158" s="144"/>
      <c r="AG158" s="144"/>
      <c r="AH158" s="144"/>
      <c r="AI158" s="144"/>
      <c r="AJ158" s="144"/>
      <c r="AK158" s="144"/>
    </row>
    <row r="159" spans="1:37" ht="18" customHeight="1">
      <c r="A159" s="144"/>
      <c r="B159" s="144"/>
      <c r="C159" s="144"/>
      <c r="D159" s="144"/>
      <c r="E159" s="144"/>
      <c r="F159" s="144"/>
      <c r="G159" s="144"/>
      <c r="H159" s="144"/>
      <c r="I159" s="144"/>
      <c r="J159" s="144"/>
      <c r="K159" s="144"/>
      <c r="L159" s="144"/>
      <c r="M159" s="144"/>
      <c r="N159" s="144"/>
      <c r="O159" s="144"/>
      <c r="P159" s="144"/>
      <c r="Q159" s="144"/>
      <c r="R159" s="144"/>
      <c r="S159" s="144"/>
      <c r="T159" s="144"/>
      <c r="U159" s="144"/>
      <c r="V159" s="144"/>
      <c r="W159" s="144"/>
      <c r="X159" s="144"/>
      <c r="Y159" s="144"/>
      <c r="Z159" s="144"/>
      <c r="AA159" s="144"/>
      <c r="AB159" s="144"/>
      <c r="AC159" s="144"/>
      <c r="AD159" s="144"/>
      <c r="AE159" s="144"/>
      <c r="AF159" s="144"/>
      <c r="AG159" s="144"/>
      <c r="AH159" s="144"/>
      <c r="AI159" s="144"/>
      <c r="AJ159" s="144"/>
      <c r="AK159" s="144"/>
    </row>
    <row r="160" spans="1:37" ht="18" customHeight="1">
      <c r="A160" s="144"/>
      <c r="B160" s="144"/>
      <c r="C160" s="144"/>
      <c r="D160" s="144"/>
      <c r="E160" s="144"/>
      <c r="F160" s="144"/>
      <c r="G160" s="144"/>
      <c r="H160" s="144"/>
      <c r="I160" s="144"/>
      <c r="J160" s="144"/>
      <c r="K160" s="144"/>
      <c r="L160" s="144"/>
      <c r="M160" s="144"/>
      <c r="N160" s="144"/>
      <c r="O160" s="144"/>
      <c r="P160" s="144"/>
      <c r="Q160" s="144"/>
      <c r="R160" s="144"/>
      <c r="S160" s="144"/>
      <c r="T160" s="144"/>
      <c r="U160" s="144"/>
      <c r="V160" s="144"/>
      <c r="W160" s="144"/>
      <c r="X160" s="144"/>
      <c r="Y160" s="144"/>
      <c r="Z160" s="144"/>
      <c r="AA160" s="144"/>
      <c r="AB160" s="144"/>
      <c r="AC160" s="144"/>
      <c r="AD160" s="144"/>
      <c r="AE160" s="144"/>
      <c r="AF160" s="144"/>
      <c r="AG160" s="144"/>
      <c r="AH160" s="144"/>
      <c r="AI160" s="144"/>
      <c r="AJ160" s="144"/>
      <c r="AK160" s="144"/>
    </row>
    <row r="161" spans="1:37" ht="18" customHeight="1">
      <c r="A161" s="144"/>
      <c r="B161" s="144"/>
      <c r="C161" s="144"/>
      <c r="D161" s="144"/>
      <c r="E161" s="144"/>
      <c r="F161" s="144"/>
      <c r="G161" s="144"/>
      <c r="H161" s="144"/>
      <c r="I161" s="144"/>
      <c r="J161" s="144"/>
      <c r="K161" s="144"/>
      <c r="L161" s="144"/>
      <c r="M161" s="144"/>
      <c r="N161" s="144"/>
      <c r="O161" s="144"/>
      <c r="P161" s="144"/>
      <c r="Q161" s="144"/>
      <c r="R161" s="144"/>
      <c r="S161" s="144"/>
      <c r="T161" s="144"/>
      <c r="U161" s="144"/>
      <c r="V161" s="144"/>
      <c r="W161" s="144"/>
      <c r="X161" s="144"/>
      <c r="Y161" s="144"/>
      <c r="Z161" s="144"/>
      <c r="AA161" s="144"/>
      <c r="AB161" s="144"/>
      <c r="AC161" s="144"/>
      <c r="AD161" s="144"/>
      <c r="AE161" s="144"/>
      <c r="AF161" s="144"/>
      <c r="AG161" s="144"/>
      <c r="AH161" s="144"/>
      <c r="AI161" s="144"/>
      <c r="AJ161" s="144"/>
      <c r="AK161" s="144"/>
    </row>
    <row r="162" spans="1:37" ht="18" customHeight="1">
      <c r="A162" s="144"/>
      <c r="B162" s="144"/>
      <c r="C162" s="144"/>
      <c r="D162" s="144"/>
      <c r="E162" s="144"/>
      <c r="F162" s="144"/>
      <c r="G162" s="144"/>
      <c r="H162" s="144"/>
      <c r="I162" s="144"/>
      <c r="J162" s="144"/>
      <c r="K162" s="144"/>
      <c r="L162" s="144"/>
      <c r="M162" s="144"/>
      <c r="N162" s="144"/>
      <c r="O162" s="144"/>
      <c r="P162" s="144"/>
      <c r="Q162" s="144"/>
      <c r="R162" s="144"/>
      <c r="S162" s="144"/>
      <c r="T162" s="144"/>
      <c r="U162" s="144"/>
      <c r="V162" s="144"/>
      <c r="W162" s="144"/>
      <c r="X162" s="144"/>
      <c r="Y162" s="144"/>
      <c r="Z162" s="144"/>
      <c r="AA162" s="144"/>
      <c r="AB162" s="144"/>
      <c r="AC162" s="144"/>
      <c r="AD162" s="144"/>
      <c r="AE162" s="144"/>
      <c r="AF162" s="144"/>
      <c r="AG162" s="144"/>
      <c r="AH162" s="144"/>
      <c r="AI162" s="144"/>
      <c r="AJ162" s="144"/>
      <c r="AK162" s="144"/>
    </row>
    <row r="163" spans="1:37" ht="18" customHeight="1">
      <c r="A163" s="144"/>
      <c r="B163" s="144"/>
      <c r="C163" s="144"/>
      <c r="D163" s="144"/>
      <c r="E163" s="144"/>
      <c r="F163" s="144"/>
      <c r="G163" s="144"/>
      <c r="H163" s="144"/>
      <c r="I163" s="144"/>
      <c r="J163" s="144"/>
      <c r="K163" s="144"/>
      <c r="L163" s="144"/>
      <c r="M163" s="144"/>
      <c r="N163" s="144"/>
      <c r="O163" s="144"/>
      <c r="P163" s="144"/>
      <c r="Q163" s="144"/>
      <c r="R163" s="144"/>
      <c r="S163" s="144"/>
      <c r="T163" s="144"/>
      <c r="U163" s="144"/>
      <c r="V163" s="144"/>
      <c r="W163" s="144"/>
      <c r="X163" s="144"/>
      <c r="Y163" s="144"/>
      <c r="Z163" s="144"/>
      <c r="AA163" s="144"/>
      <c r="AB163" s="144"/>
      <c r="AC163" s="144"/>
      <c r="AD163" s="144"/>
      <c r="AE163" s="144"/>
      <c r="AF163" s="144"/>
      <c r="AG163" s="144"/>
      <c r="AH163" s="144"/>
      <c r="AI163" s="144"/>
      <c r="AJ163" s="144"/>
      <c r="AK163" s="144"/>
    </row>
    <row r="164" spans="1:37" ht="18" customHeight="1">
      <c r="A164" s="144"/>
      <c r="B164" s="144"/>
      <c r="C164" s="144"/>
      <c r="D164" s="144"/>
      <c r="E164" s="144"/>
      <c r="F164" s="144"/>
      <c r="G164" s="144"/>
      <c r="H164" s="144"/>
      <c r="I164" s="144"/>
      <c r="J164" s="144"/>
      <c r="K164" s="144"/>
      <c r="L164" s="144"/>
      <c r="M164" s="144"/>
      <c r="N164" s="144"/>
      <c r="O164" s="144"/>
      <c r="P164" s="144"/>
      <c r="Q164" s="144"/>
      <c r="R164" s="144"/>
      <c r="S164" s="144"/>
      <c r="T164" s="144"/>
      <c r="U164" s="144"/>
      <c r="V164" s="144"/>
      <c r="W164" s="144"/>
      <c r="X164" s="144"/>
      <c r="Y164" s="144"/>
      <c r="Z164" s="144"/>
      <c r="AA164" s="144"/>
      <c r="AB164" s="144"/>
      <c r="AC164" s="144"/>
      <c r="AD164" s="144"/>
      <c r="AE164" s="144"/>
      <c r="AF164" s="144"/>
      <c r="AG164" s="144"/>
      <c r="AH164" s="144"/>
      <c r="AI164" s="144"/>
      <c r="AJ164" s="144"/>
      <c r="AK164" s="144"/>
    </row>
    <row r="165" spans="1:37" ht="18" customHeight="1">
      <c r="A165" s="144"/>
      <c r="B165" s="144"/>
      <c r="C165" s="144"/>
      <c r="D165" s="144"/>
      <c r="E165" s="144"/>
      <c r="F165" s="144"/>
      <c r="G165" s="144"/>
      <c r="H165" s="144"/>
      <c r="I165" s="144"/>
      <c r="J165" s="144"/>
      <c r="K165" s="144"/>
      <c r="L165" s="144"/>
      <c r="M165" s="144"/>
      <c r="N165" s="144"/>
      <c r="O165" s="144"/>
      <c r="P165" s="144"/>
      <c r="Q165" s="144"/>
      <c r="R165" s="144"/>
      <c r="S165" s="144"/>
      <c r="T165" s="144"/>
      <c r="U165" s="144"/>
      <c r="V165" s="144"/>
      <c r="W165" s="144"/>
      <c r="X165" s="144"/>
      <c r="Y165" s="144"/>
      <c r="Z165" s="144"/>
      <c r="AA165" s="144"/>
      <c r="AB165" s="144"/>
      <c r="AC165" s="144"/>
      <c r="AD165" s="144"/>
      <c r="AE165" s="144"/>
      <c r="AF165" s="144"/>
      <c r="AG165" s="144"/>
      <c r="AH165" s="144"/>
      <c r="AI165" s="144"/>
      <c r="AJ165" s="144"/>
      <c r="AK165" s="144"/>
    </row>
    <row r="166" spans="1:37" ht="18" customHeight="1">
      <c r="A166" s="144"/>
      <c r="B166" s="144"/>
      <c r="C166" s="144"/>
      <c r="D166" s="144"/>
      <c r="E166" s="144"/>
      <c r="F166" s="144"/>
      <c r="G166" s="144"/>
      <c r="H166" s="144"/>
      <c r="I166" s="144"/>
      <c r="J166" s="144"/>
      <c r="K166" s="144"/>
      <c r="L166" s="144"/>
      <c r="M166" s="144"/>
      <c r="N166" s="144"/>
      <c r="O166" s="144"/>
      <c r="P166" s="144"/>
      <c r="Q166" s="144"/>
      <c r="R166" s="144"/>
      <c r="S166" s="144"/>
      <c r="T166" s="144"/>
      <c r="U166" s="144"/>
      <c r="V166" s="144"/>
      <c r="W166" s="144"/>
      <c r="X166" s="144"/>
      <c r="Y166" s="144"/>
      <c r="Z166" s="144"/>
      <c r="AA166" s="144"/>
      <c r="AB166" s="144"/>
      <c r="AC166" s="144"/>
      <c r="AD166" s="144"/>
      <c r="AE166" s="144"/>
      <c r="AF166" s="144"/>
      <c r="AG166" s="144"/>
      <c r="AH166" s="144"/>
      <c r="AI166" s="144"/>
      <c r="AJ166" s="144"/>
      <c r="AK166" s="144"/>
    </row>
    <row r="167" spans="1:37" ht="18" customHeight="1">
      <c r="A167" s="144"/>
      <c r="B167" s="144"/>
      <c r="C167" s="144"/>
      <c r="D167" s="144"/>
      <c r="E167" s="144"/>
      <c r="F167" s="144"/>
      <c r="G167" s="144"/>
      <c r="H167" s="144"/>
      <c r="I167" s="144"/>
      <c r="J167" s="144"/>
      <c r="K167" s="144"/>
      <c r="L167" s="144"/>
      <c r="M167" s="144"/>
      <c r="N167" s="144"/>
      <c r="O167" s="144"/>
      <c r="P167" s="144"/>
      <c r="Q167" s="144"/>
      <c r="R167" s="144"/>
      <c r="S167" s="144"/>
      <c r="T167" s="144"/>
      <c r="U167" s="144"/>
      <c r="V167" s="144"/>
      <c r="W167" s="144"/>
      <c r="X167" s="144"/>
      <c r="Y167" s="144"/>
      <c r="Z167" s="144"/>
      <c r="AA167" s="144"/>
      <c r="AB167" s="144"/>
      <c r="AC167" s="144"/>
      <c r="AD167" s="144"/>
      <c r="AE167" s="144"/>
      <c r="AF167" s="144"/>
      <c r="AG167" s="144"/>
      <c r="AH167" s="144"/>
      <c r="AI167" s="144"/>
      <c r="AJ167" s="144"/>
      <c r="AK167" s="144"/>
    </row>
    <row r="168" spans="1:37" ht="18" customHeight="1">
      <c r="A168" s="144"/>
      <c r="B168" s="144"/>
      <c r="C168" s="144"/>
      <c r="D168" s="144"/>
      <c r="E168" s="144"/>
      <c r="F168" s="144"/>
      <c r="G168" s="144"/>
      <c r="H168" s="144"/>
      <c r="I168" s="144"/>
      <c r="J168" s="144"/>
      <c r="K168" s="144"/>
      <c r="L168" s="144"/>
      <c r="M168" s="144"/>
      <c r="N168" s="144"/>
      <c r="O168" s="144"/>
      <c r="P168" s="144"/>
      <c r="Q168" s="144"/>
      <c r="R168" s="144"/>
      <c r="S168" s="144"/>
      <c r="T168" s="144"/>
      <c r="U168" s="144"/>
      <c r="V168" s="144"/>
      <c r="W168" s="144"/>
      <c r="X168" s="144"/>
      <c r="Y168" s="144"/>
      <c r="Z168" s="144"/>
      <c r="AA168" s="144"/>
      <c r="AB168" s="144"/>
      <c r="AC168" s="144"/>
      <c r="AD168" s="144"/>
      <c r="AE168" s="144"/>
      <c r="AF168" s="144"/>
      <c r="AG168" s="144"/>
      <c r="AH168" s="144"/>
      <c r="AI168" s="144"/>
      <c r="AJ168" s="144"/>
      <c r="AK168" s="144"/>
    </row>
    <row r="169" spans="1:37" ht="18" customHeight="1">
      <c r="A169" s="144"/>
      <c r="B169" s="144"/>
      <c r="C169" s="144"/>
      <c r="D169" s="144"/>
      <c r="E169" s="144"/>
      <c r="F169" s="144"/>
      <c r="G169" s="144"/>
      <c r="H169" s="144"/>
      <c r="I169" s="144"/>
      <c r="J169" s="144"/>
      <c r="K169" s="144"/>
      <c r="L169" s="144"/>
      <c r="M169" s="144"/>
      <c r="N169" s="144"/>
      <c r="O169" s="144"/>
      <c r="P169" s="144"/>
      <c r="Q169" s="144"/>
      <c r="R169" s="144"/>
      <c r="S169" s="144"/>
      <c r="T169" s="144"/>
      <c r="U169" s="144"/>
      <c r="V169" s="144"/>
      <c r="W169" s="144"/>
      <c r="X169" s="144"/>
      <c r="Y169" s="144"/>
      <c r="Z169" s="144"/>
      <c r="AA169" s="144"/>
      <c r="AB169" s="144"/>
      <c r="AC169" s="144"/>
      <c r="AD169" s="144"/>
      <c r="AE169" s="144"/>
      <c r="AF169" s="144"/>
      <c r="AG169" s="144"/>
      <c r="AH169" s="144"/>
      <c r="AI169" s="144"/>
      <c r="AJ169" s="144"/>
      <c r="AK169" s="144"/>
    </row>
    <row r="170" spans="1:37" ht="18" customHeight="1">
      <c r="A170" s="144"/>
      <c r="B170" s="144"/>
      <c r="C170" s="144"/>
      <c r="D170" s="144"/>
      <c r="E170" s="144"/>
      <c r="F170" s="144"/>
      <c r="G170" s="144"/>
      <c r="H170" s="144"/>
      <c r="I170" s="144"/>
      <c r="J170" s="144"/>
      <c r="K170" s="144"/>
      <c r="L170" s="144"/>
      <c r="M170" s="144"/>
      <c r="N170" s="144"/>
      <c r="O170" s="144"/>
      <c r="P170" s="144"/>
      <c r="Q170" s="144"/>
      <c r="R170" s="144"/>
      <c r="S170" s="144"/>
      <c r="T170" s="144"/>
      <c r="U170" s="144"/>
      <c r="V170" s="144"/>
      <c r="W170" s="144"/>
      <c r="X170" s="144"/>
      <c r="Y170" s="144"/>
      <c r="Z170" s="144"/>
      <c r="AA170" s="144"/>
      <c r="AB170" s="144"/>
      <c r="AC170" s="144"/>
      <c r="AD170" s="144"/>
      <c r="AE170" s="144"/>
      <c r="AF170" s="144"/>
      <c r="AG170" s="144"/>
      <c r="AH170" s="144"/>
      <c r="AI170" s="144"/>
      <c r="AJ170" s="144"/>
      <c r="AK170" s="144"/>
    </row>
    <row r="171" spans="1:37" ht="18" customHeight="1">
      <c r="A171" s="144"/>
      <c r="B171" s="144"/>
      <c r="C171" s="144"/>
      <c r="D171" s="144"/>
      <c r="E171" s="144"/>
      <c r="F171" s="144"/>
      <c r="G171" s="144"/>
      <c r="H171" s="144"/>
      <c r="I171" s="144"/>
      <c r="J171" s="144"/>
      <c r="K171" s="144"/>
      <c r="L171" s="144"/>
      <c r="M171" s="144"/>
      <c r="N171" s="144"/>
      <c r="O171" s="144"/>
      <c r="P171" s="144"/>
      <c r="Q171" s="144"/>
      <c r="R171" s="144"/>
      <c r="S171" s="144"/>
      <c r="T171" s="144"/>
      <c r="U171" s="144"/>
      <c r="V171" s="144"/>
      <c r="W171" s="144"/>
      <c r="X171" s="144"/>
      <c r="Y171" s="144"/>
      <c r="Z171" s="144"/>
      <c r="AA171" s="144"/>
      <c r="AB171" s="144"/>
      <c r="AC171" s="144"/>
      <c r="AD171" s="144"/>
      <c r="AE171" s="144"/>
      <c r="AF171" s="144"/>
      <c r="AG171" s="144"/>
      <c r="AH171" s="144"/>
      <c r="AI171" s="144"/>
      <c r="AJ171" s="144"/>
      <c r="AK171" s="144"/>
    </row>
    <row r="172" spans="1:37" ht="18" customHeight="1">
      <c r="A172" s="144"/>
      <c r="B172" s="144"/>
      <c r="C172" s="144"/>
      <c r="D172" s="144"/>
      <c r="E172" s="144"/>
      <c r="F172" s="144"/>
      <c r="G172" s="144"/>
      <c r="H172" s="144"/>
      <c r="I172" s="144"/>
      <c r="J172" s="144"/>
      <c r="K172" s="144"/>
      <c r="L172" s="144"/>
      <c r="M172" s="144"/>
      <c r="N172" s="144"/>
      <c r="O172" s="144"/>
      <c r="P172" s="144"/>
      <c r="Q172" s="144"/>
      <c r="R172" s="144"/>
      <c r="S172" s="144"/>
      <c r="T172" s="144"/>
      <c r="U172" s="144"/>
      <c r="V172" s="144"/>
      <c r="W172" s="144"/>
      <c r="X172" s="144"/>
      <c r="Y172" s="144"/>
      <c r="Z172" s="144"/>
      <c r="AA172" s="144"/>
      <c r="AB172" s="144"/>
      <c r="AC172" s="144"/>
      <c r="AD172" s="144"/>
      <c r="AE172" s="144"/>
      <c r="AF172" s="144"/>
      <c r="AG172" s="144"/>
      <c r="AH172" s="144"/>
      <c r="AI172" s="144"/>
      <c r="AJ172" s="144"/>
      <c r="AK172" s="144"/>
    </row>
    <row r="173" spans="1:37" ht="18" customHeight="1">
      <c r="A173" s="144"/>
      <c r="B173" s="144"/>
      <c r="C173" s="144"/>
      <c r="D173" s="144"/>
      <c r="E173" s="144"/>
      <c r="F173" s="144"/>
      <c r="G173" s="144"/>
      <c r="H173" s="144"/>
      <c r="I173" s="144"/>
      <c r="J173" s="144"/>
      <c r="K173" s="144"/>
      <c r="L173" s="144"/>
      <c r="M173" s="144"/>
      <c r="N173" s="144"/>
      <c r="O173" s="144"/>
      <c r="P173" s="144"/>
      <c r="Q173" s="144"/>
      <c r="R173" s="144"/>
      <c r="S173" s="144"/>
      <c r="T173" s="144"/>
      <c r="U173" s="144"/>
      <c r="V173" s="144"/>
      <c r="W173" s="144"/>
      <c r="X173" s="144"/>
      <c r="Y173" s="144"/>
      <c r="Z173" s="144"/>
      <c r="AA173" s="144"/>
      <c r="AB173" s="144"/>
      <c r="AC173" s="144"/>
      <c r="AD173" s="144"/>
      <c r="AE173" s="144"/>
      <c r="AF173" s="144"/>
      <c r="AG173" s="144"/>
      <c r="AH173" s="144"/>
      <c r="AI173" s="144"/>
      <c r="AJ173" s="144"/>
      <c r="AK173" s="144"/>
    </row>
    <row r="174" spans="1:37" ht="18" customHeight="1">
      <c r="A174" s="144"/>
      <c r="B174" s="144"/>
      <c r="C174" s="144"/>
      <c r="D174" s="144"/>
      <c r="E174" s="144"/>
      <c r="F174" s="144"/>
      <c r="G174" s="144"/>
      <c r="H174" s="144"/>
      <c r="I174" s="144"/>
      <c r="J174" s="144"/>
      <c r="K174" s="144"/>
      <c r="L174" s="144"/>
      <c r="M174" s="144"/>
      <c r="N174" s="144"/>
      <c r="O174" s="144"/>
      <c r="P174" s="144"/>
      <c r="Q174" s="144"/>
      <c r="R174" s="144"/>
      <c r="S174" s="144"/>
      <c r="T174" s="144"/>
      <c r="U174" s="144"/>
      <c r="V174" s="144"/>
      <c r="W174" s="144"/>
      <c r="X174" s="144"/>
      <c r="Y174" s="144"/>
      <c r="Z174" s="144"/>
      <c r="AA174" s="144"/>
      <c r="AB174" s="144"/>
      <c r="AC174" s="144"/>
      <c r="AD174" s="144"/>
      <c r="AE174" s="144"/>
      <c r="AF174" s="144"/>
      <c r="AG174" s="144"/>
      <c r="AH174" s="144"/>
      <c r="AI174" s="144"/>
      <c r="AJ174" s="144"/>
      <c r="AK174" s="144"/>
    </row>
    <row r="175" spans="1:37" ht="18" customHeight="1">
      <c r="A175" s="144"/>
      <c r="B175" s="144"/>
      <c r="C175" s="144"/>
      <c r="D175" s="144"/>
      <c r="E175" s="144"/>
      <c r="F175" s="144"/>
      <c r="G175" s="144"/>
      <c r="H175" s="144"/>
      <c r="I175" s="144"/>
      <c r="J175" s="144"/>
      <c r="K175" s="144"/>
      <c r="L175" s="144"/>
      <c r="M175" s="144"/>
      <c r="N175" s="144"/>
      <c r="O175" s="144"/>
      <c r="P175" s="144"/>
      <c r="Q175" s="144"/>
      <c r="R175" s="144"/>
      <c r="S175" s="144"/>
      <c r="T175" s="144"/>
      <c r="U175" s="144"/>
      <c r="V175" s="144"/>
      <c r="W175" s="144"/>
      <c r="X175" s="144"/>
      <c r="Y175" s="144"/>
      <c r="Z175" s="144"/>
      <c r="AA175" s="144"/>
      <c r="AB175" s="144"/>
      <c r="AC175" s="144"/>
      <c r="AD175" s="144"/>
      <c r="AE175" s="144"/>
      <c r="AF175" s="144"/>
      <c r="AG175" s="144"/>
      <c r="AH175" s="144"/>
      <c r="AI175" s="144"/>
      <c r="AJ175" s="144"/>
      <c r="AK175" s="144"/>
    </row>
    <row r="176" spans="1:37" ht="18" customHeight="1">
      <c r="A176" s="144"/>
      <c r="B176" s="144"/>
      <c r="C176" s="144"/>
      <c r="D176" s="144"/>
      <c r="E176" s="144"/>
      <c r="F176" s="144"/>
      <c r="G176" s="144"/>
      <c r="H176" s="144"/>
      <c r="I176" s="144"/>
      <c r="J176" s="144"/>
      <c r="K176" s="144"/>
      <c r="L176" s="144"/>
      <c r="M176" s="144"/>
      <c r="N176" s="144"/>
      <c r="O176" s="144"/>
      <c r="P176" s="144"/>
      <c r="Q176" s="144"/>
      <c r="R176" s="144"/>
      <c r="S176" s="144"/>
      <c r="T176" s="144"/>
      <c r="U176" s="144"/>
      <c r="V176" s="144"/>
      <c r="W176" s="144"/>
      <c r="X176" s="144"/>
      <c r="Y176" s="144"/>
      <c r="Z176" s="144"/>
      <c r="AA176" s="144"/>
      <c r="AB176" s="144"/>
      <c r="AC176" s="144"/>
      <c r="AD176" s="144"/>
      <c r="AE176" s="144"/>
      <c r="AF176" s="144"/>
      <c r="AG176" s="144"/>
      <c r="AH176" s="144"/>
      <c r="AI176" s="144"/>
      <c r="AJ176" s="144"/>
      <c r="AK176" s="144"/>
    </row>
    <row r="177" spans="1:37" ht="18" customHeight="1">
      <c r="A177" s="144"/>
      <c r="B177" s="144"/>
      <c r="C177" s="144"/>
      <c r="D177" s="144"/>
      <c r="E177" s="144"/>
      <c r="F177" s="144"/>
      <c r="G177" s="144"/>
      <c r="H177" s="144"/>
      <c r="I177" s="144"/>
      <c r="J177" s="144"/>
      <c r="K177" s="144"/>
      <c r="L177" s="144"/>
      <c r="M177" s="144"/>
      <c r="N177" s="144"/>
      <c r="O177" s="144"/>
      <c r="P177" s="144"/>
      <c r="Q177" s="144"/>
      <c r="R177" s="144"/>
      <c r="S177" s="144"/>
      <c r="T177" s="144"/>
      <c r="U177" s="144"/>
      <c r="V177" s="144"/>
      <c r="W177" s="144"/>
      <c r="X177" s="144"/>
      <c r="Y177" s="144"/>
      <c r="Z177" s="144"/>
      <c r="AA177" s="144"/>
      <c r="AB177" s="144"/>
      <c r="AC177" s="144"/>
      <c r="AD177" s="144"/>
      <c r="AE177" s="144"/>
      <c r="AF177" s="144"/>
      <c r="AG177" s="144"/>
      <c r="AH177" s="144"/>
      <c r="AI177" s="144"/>
      <c r="AJ177" s="144"/>
      <c r="AK177" s="144"/>
    </row>
    <row r="178" spans="1:37" ht="18" customHeight="1">
      <c r="A178" s="144"/>
      <c r="B178" s="144"/>
      <c r="C178" s="144"/>
      <c r="D178" s="144"/>
      <c r="E178" s="144"/>
      <c r="F178" s="144"/>
      <c r="G178" s="144"/>
      <c r="H178" s="144"/>
      <c r="I178" s="144"/>
      <c r="J178" s="144"/>
      <c r="K178" s="144"/>
      <c r="L178" s="144"/>
      <c r="M178" s="144"/>
      <c r="N178" s="144"/>
      <c r="O178" s="144"/>
      <c r="P178" s="144"/>
      <c r="Q178" s="144"/>
      <c r="R178" s="144"/>
      <c r="S178" s="144"/>
      <c r="T178" s="144"/>
      <c r="U178" s="144"/>
      <c r="V178" s="144"/>
      <c r="W178" s="144"/>
      <c r="X178" s="144"/>
      <c r="Y178" s="144"/>
      <c r="Z178" s="144"/>
      <c r="AA178" s="144"/>
      <c r="AB178" s="144"/>
      <c r="AC178" s="144"/>
      <c r="AD178" s="144"/>
      <c r="AE178" s="144"/>
      <c r="AF178" s="144"/>
      <c r="AG178" s="144"/>
      <c r="AH178" s="144"/>
      <c r="AI178" s="144"/>
      <c r="AJ178" s="144"/>
      <c r="AK178" s="144"/>
    </row>
    <row r="179" spans="1:37" ht="18" customHeight="1">
      <c r="A179" s="144"/>
      <c r="B179" s="144"/>
      <c r="C179" s="144"/>
      <c r="D179" s="144"/>
      <c r="E179" s="144"/>
      <c r="F179" s="144"/>
      <c r="G179" s="144"/>
      <c r="H179" s="144"/>
      <c r="I179" s="144"/>
      <c r="J179" s="144"/>
      <c r="K179" s="144"/>
      <c r="L179" s="144"/>
      <c r="M179" s="144"/>
      <c r="N179" s="144"/>
      <c r="O179" s="144"/>
      <c r="P179" s="144"/>
      <c r="Q179" s="144"/>
      <c r="R179" s="144"/>
      <c r="S179" s="144"/>
      <c r="T179" s="144"/>
      <c r="U179" s="144"/>
      <c r="V179" s="144"/>
      <c r="W179" s="144"/>
      <c r="X179" s="144"/>
      <c r="Y179" s="144"/>
      <c r="Z179" s="144"/>
      <c r="AA179" s="144"/>
      <c r="AB179" s="144"/>
      <c r="AC179" s="144"/>
      <c r="AD179" s="144"/>
      <c r="AE179" s="144"/>
      <c r="AF179" s="144"/>
      <c r="AG179" s="144"/>
      <c r="AH179" s="144"/>
      <c r="AI179" s="144"/>
      <c r="AJ179" s="144"/>
      <c r="AK179" s="144"/>
    </row>
    <row r="180" spans="1:37" ht="18" customHeight="1">
      <c r="A180" s="144"/>
      <c r="B180" s="144"/>
      <c r="C180" s="144"/>
      <c r="D180" s="144"/>
      <c r="E180" s="144"/>
      <c r="F180" s="144"/>
      <c r="G180" s="144"/>
      <c r="H180" s="144"/>
      <c r="I180" s="144"/>
      <c r="J180" s="144"/>
      <c r="K180" s="144"/>
      <c r="L180" s="144"/>
      <c r="M180" s="144"/>
      <c r="N180" s="144"/>
      <c r="O180" s="144"/>
      <c r="P180" s="144"/>
      <c r="Q180" s="144"/>
      <c r="R180" s="144"/>
      <c r="S180" s="144"/>
      <c r="T180" s="144"/>
      <c r="U180" s="144"/>
      <c r="V180" s="144"/>
      <c r="W180" s="144"/>
      <c r="X180" s="144"/>
      <c r="Y180" s="144"/>
      <c r="Z180" s="144"/>
      <c r="AA180" s="144"/>
      <c r="AB180" s="144"/>
      <c r="AC180" s="144"/>
      <c r="AD180" s="144"/>
      <c r="AE180" s="144"/>
      <c r="AF180" s="144"/>
      <c r="AG180" s="144"/>
      <c r="AH180" s="144"/>
      <c r="AI180" s="144"/>
      <c r="AJ180" s="144"/>
      <c r="AK180" s="144"/>
    </row>
    <row r="181" spans="1:37" ht="18" customHeight="1">
      <c r="A181" s="144"/>
      <c r="B181" s="144"/>
      <c r="C181" s="144"/>
      <c r="D181" s="144"/>
      <c r="E181" s="144"/>
      <c r="F181" s="144"/>
      <c r="G181" s="144"/>
      <c r="H181" s="144"/>
      <c r="I181" s="144"/>
      <c r="J181" s="144"/>
      <c r="K181" s="144"/>
      <c r="L181" s="144"/>
      <c r="M181" s="144"/>
      <c r="N181" s="144"/>
      <c r="O181" s="144"/>
      <c r="P181" s="144"/>
      <c r="Q181" s="144"/>
      <c r="R181" s="144"/>
      <c r="S181" s="144"/>
      <c r="T181" s="144"/>
      <c r="U181" s="144"/>
      <c r="V181" s="144"/>
      <c r="W181" s="144"/>
      <c r="X181" s="144"/>
      <c r="Y181" s="144"/>
      <c r="Z181" s="144"/>
      <c r="AA181" s="144"/>
      <c r="AB181" s="144"/>
      <c r="AC181" s="144"/>
      <c r="AD181" s="144"/>
      <c r="AE181" s="144"/>
      <c r="AF181" s="144"/>
      <c r="AG181" s="144"/>
      <c r="AH181" s="144"/>
      <c r="AI181" s="144"/>
      <c r="AJ181" s="144"/>
      <c r="AK181" s="144"/>
    </row>
    <row r="182" ht="18" customHeight="1">
      <c r="C182" s="144"/>
    </row>
  </sheetData>
  <sheetProtection password="E181" sheet="1" formatCells="0" formatColumns="0" formatRows="0" insertColumns="0" insertRows="0" insertHyperlinks="0" deleteColumns="0" deleteRows="0" sort="0" autoFilter="0" pivotTables="0"/>
  <mergeCells count="8">
    <mergeCell ref="H1:O1"/>
    <mergeCell ref="P1:W1"/>
    <mergeCell ref="A1:A2"/>
    <mergeCell ref="B1:B2"/>
    <mergeCell ref="C1:C2"/>
    <mergeCell ref="D1:D2"/>
    <mergeCell ref="E1:E2"/>
    <mergeCell ref="F1:G1"/>
  </mergeCells>
  <printOptions/>
  <pageMargins left="0.1968503937007874" right="0" top="0" bottom="0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6"/>
  <dimension ref="A1:AL182"/>
  <sheetViews>
    <sheetView showGridLines="0" showZeros="0" zoomScale="55" zoomScaleNormal="55" zoomScalePageLayoutView="0" workbookViewId="0" topLeftCell="A1">
      <pane ySplit="2" topLeftCell="A3" activePane="bottomLeft" state="frozen"/>
      <selection pane="topLeft" activeCell="A1" sqref="A1:AM4"/>
      <selection pane="bottomLeft" activeCell="X119" sqref="X119"/>
    </sheetView>
  </sheetViews>
  <sheetFormatPr defaultColWidth="11.421875" defaultRowHeight="18" customHeight="1"/>
  <cols>
    <col min="1" max="1" width="12.421875" style="0" customWidth="1"/>
    <col min="2" max="2" width="15.140625" style="0" customWidth="1"/>
    <col min="3" max="3" width="8.421875" style="0" customWidth="1"/>
    <col min="4" max="4" width="6.7109375" style="0" customWidth="1"/>
    <col min="5" max="5" width="7.28125" style="0" customWidth="1"/>
    <col min="6" max="7" width="14.7109375" style="0" customWidth="1"/>
    <col min="8" max="25" width="9.140625" style="0" customWidth="1"/>
  </cols>
  <sheetData>
    <row r="1" spans="1:38" ht="18" customHeight="1">
      <c r="A1" s="485" t="s">
        <v>190</v>
      </c>
      <c r="B1" s="487" t="s">
        <v>191</v>
      </c>
      <c r="C1" s="487" t="s">
        <v>314</v>
      </c>
      <c r="D1" s="485" t="s">
        <v>56</v>
      </c>
      <c r="E1" s="490" t="s">
        <v>192</v>
      </c>
      <c r="F1" s="492" t="s">
        <v>193</v>
      </c>
      <c r="G1" s="493"/>
      <c r="H1" s="480" t="s">
        <v>70</v>
      </c>
      <c r="I1" s="481"/>
      <c r="J1" s="481"/>
      <c r="K1" s="481"/>
      <c r="L1" s="481"/>
      <c r="M1" s="481"/>
      <c r="N1" s="481"/>
      <c r="O1" s="482"/>
      <c r="P1" s="480" t="s">
        <v>72</v>
      </c>
      <c r="Q1" s="483"/>
      <c r="R1" s="483"/>
      <c r="S1" s="483"/>
      <c r="T1" s="483"/>
      <c r="U1" s="483"/>
      <c r="V1" s="483"/>
      <c r="W1" s="484"/>
      <c r="X1" s="480" t="s">
        <v>316</v>
      </c>
      <c r="Y1" s="482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</row>
    <row r="2" spans="1:38" ht="18" customHeight="1">
      <c r="A2" s="486"/>
      <c r="B2" s="488"/>
      <c r="C2" s="489"/>
      <c r="D2" s="486"/>
      <c r="E2" s="491"/>
      <c r="F2" s="285" t="s">
        <v>180</v>
      </c>
      <c r="G2" s="280" t="s">
        <v>181</v>
      </c>
      <c r="H2" s="285" t="s">
        <v>73</v>
      </c>
      <c r="I2" s="213" t="s">
        <v>59</v>
      </c>
      <c r="J2" s="213" t="s">
        <v>60</v>
      </c>
      <c r="K2" s="213" t="s">
        <v>64</v>
      </c>
      <c r="L2" s="213" t="s">
        <v>65</v>
      </c>
      <c r="M2" s="213" t="s">
        <v>66</v>
      </c>
      <c r="N2" s="213" t="s">
        <v>67</v>
      </c>
      <c r="O2" s="287" t="s">
        <v>74</v>
      </c>
      <c r="P2" s="286" t="s">
        <v>75</v>
      </c>
      <c r="Q2" s="213" t="s">
        <v>61</v>
      </c>
      <c r="R2" s="213" t="s">
        <v>62</v>
      </c>
      <c r="S2" s="213" t="s">
        <v>68</v>
      </c>
      <c r="T2" s="149" t="s">
        <v>69</v>
      </c>
      <c r="U2" s="149" t="s">
        <v>312</v>
      </c>
      <c r="V2" s="149" t="s">
        <v>313</v>
      </c>
      <c r="W2" s="287" t="s">
        <v>76</v>
      </c>
      <c r="X2" s="289" t="s">
        <v>255</v>
      </c>
      <c r="Y2" s="289" t="s">
        <v>256</v>
      </c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</row>
    <row r="3" spans="1:38" ht="18" customHeight="1">
      <c r="A3" s="212">
        <f>Stückliste!AN1</f>
        <v>0</v>
      </c>
      <c r="B3" s="281">
        <f>Stückliste!AV1</f>
        <v>0</v>
      </c>
      <c r="C3" s="151">
        <f>Stückliste!AQ22</f>
        <v>0</v>
      </c>
      <c r="D3" s="212">
        <f>Stückliste!A56</f>
        <v>0</v>
      </c>
      <c r="E3" s="282">
        <f>Stückliste!D56</f>
        <v>0</v>
      </c>
      <c r="F3" s="283">
        <f>Stückliste!H56</f>
        <v>0</v>
      </c>
      <c r="G3" s="284">
        <f>Stückliste!L56</f>
        <v>0</v>
      </c>
      <c r="H3" s="283">
        <f>Stückliste!P56</f>
        <v>0</v>
      </c>
      <c r="I3" s="150">
        <f>Stückliste!R56</f>
        <v>0</v>
      </c>
      <c r="J3" s="150">
        <f>Stückliste!T56</f>
        <v>0</v>
      </c>
      <c r="K3" s="150">
        <f>Stückliste!V56</f>
        <v>0</v>
      </c>
      <c r="L3" s="150">
        <f>Stückliste!X56</f>
        <v>0</v>
      </c>
      <c r="M3" s="150">
        <f>Stückliste!Z56</f>
        <v>0</v>
      </c>
      <c r="N3" s="150">
        <f>Stückliste!AB56</f>
        <v>0</v>
      </c>
      <c r="O3" s="284">
        <f>Stückliste!AD56</f>
        <v>0</v>
      </c>
      <c r="P3" s="283">
        <f>Stückliste!AH56</f>
        <v>0</v>
      </c>
      <c r="Q3" s="150">
        <f>Stückliste!AJ56</f>
        <v>0</v>
      </c>
      <c r="R3" s="150">
        <f>Stückliste!AL56</f>
        <v>0</v>
      </c>
      <c r="S3" s="150">
        <f>Stückliste!AN56</f>
        <v>0</v>
      </c>
      <c r="T3" s="150">
        <f>Stückliste!AP56</f>
        <v>0</v>
      </c>
      <c r="U3" s="150">
        <f>Stückliste!AR56</f>
        <v>0</v>
      </c>
      <c r="V3" s="150">
        <f>Stückliste!AT56</f>
        <v>0</v>
      </c>
      <c r="W3" s="284">
        <f>Stückliste!AV56</f>
        <v>0</v>
      </c>
      <c r="X3" s="284">
        <f>Stückliste!AF56</f>
        <v>0</v>
      </c>
      <c r="Y3" s="284">
        <f>Stückliste!AX56</f>
        <v>0</v>
      </c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</row>
    <row r="4" spans="1:38" ht="18" customHeight="1">
      <c r="A4" s="151">
        <f aca="true" t="shared" si="0" ref="A4:C19">A3</f>
        <v>0</v>
      </c>
      <c r="B4" s="281">
        <f t="shared" si="0"/>
        <v>0</v>
      </c>
      <c r="C4" s="151">
        <f>C3</f>
        <v>0</v>
      </c>
      <c r="D4" s="212">
        <f>Stückliste!A57</f>
        <v>0</v>
      </c>
      <c r="E4" s="282">
        <f>Stückliste!D57</f>
        <v>0</v>
      </c>
      <c r="F4" s="283">
        <f>Stückliste!H57</f>
        <v>0</v>
      </c>
      <c r="G4" s="284">
        <f>Stückliste!L57</f>
        <v>0</v>
      </c>
      <c r="H4" s="283">
        <f>Stückliste!P57</f>
        <v>0</v>
      </c>
      <c r="I4" s="150">
        <f>Stückliste!R57</f>
        <v>0</v>
      </c>
      <c r="J4" s="150">
        <f>Stückliste!T57</f>
        <v>0</v>
      </c>
      <c r="K4" s="150">
        <f>Stückliste!V57</f>
        <v>0</v>
      </c>
      <c r="L4" s="150">
        <f>Stückliste!X57</f>
        <v>0</v>
      </c>
      <c r="M4" s="150">
        <f>Stückliste!Z57</f>
        <v>0</v>
      </c>
      <c r="N4" s="150">
        <f>Stückliste!AB57</f>
        <v>0</v>
      </c>
      <c r="O4" s="284">
        <f>Stückliste!AD57</f>
        <v>0</v>
      </c>
      <c r="P4" s="283">
        <f>Stückliste!AH57</f>
        <v>0</v>
      </c>
      <c r="Q4" s="150">
        <f>Stückliste!AJ57</f>
        <v>0</v>
      </c>
      <c r="R4" s="150">
        <f>Stückliste!AL57</f>
        <v>0</v>
      </c>
      <c r="S4" s="150">
        <f>Stückliste!AN57</f>
        <v>0</v>
      </c>
      <c r="T4" s="150">
        <f>Stückliste!AP57</f>
        <v>0</v>
      </c>
      <c r="U4" s="150">
        <f>Stückliste!AR57</f>
        <v>0</v>
      </c>
      <c r="V4" s="150">
        <f>Stückliste!AT57</f>
        <v>0</v>
      </c>
      <c r="W4" s="284">
        <f>Stückliste!AV57</f>
        <v>0</v>
      </c>
      <c r="X4" s="284">
        <f>Stückliste!AF57</f>
        <v>0</v>
      </c>
      <c r="Y4" s="284">
        <f>Stückliste!AX57</f>
        <v>0</v>
      </c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</row>
    <row r="5" spans="1:38" ht="18" customHeight="1">
      <c r="A5" s="151">
        <f t="shared" si="0"/>
        <v>0</v>
      </c>
      <c r="B5" s="281">
        <f t="shared" si="0"/>
        <v>0</v>
      </c>
      <c r="C5" s="151">
        <f t="shared" si="0"/>
        <v>0</v>
      </c>
      <c r="D5" s="212">
        <f>Stückliste!A58</f>
        <v>0</v>
      </c>
      <c r="E5" s="282">
        <f>Stückliste!D58</f>
        <v>0</v>
      </c>
      <c r="F5" s="283">
        <f>Stückliste!H58</f>
        <v>0</v>
      </c>
      <c r="G5" s="284">
        <f>Stückliste!L58</f>
        <v>0</v>
      </c>
      <c r="H5" s="283">
        <f>Stückliste!P58</f>
        <v>0</v>
      </c>
      <c r="I5" s="150">
        <f>Stückliste!R58</f>
        <v>0</v>
      </c>
      <c r="J5" s="150">
        <f>Stückliste!T58</f>
        <v>0</v>
      </c>
      <c r="K5" s="150">
        <f>Stückliste!V58</f>
        <v>0</v>
      </c>
      <c r="L5" s="150">
        <f>Stückliste!X58</f>
        <v>0</v>
      </c>
      <c r="M5" s="150">
        <f>Stückliste!Z58</f>
        <v>0</v>
      </c>
      <c r="N5" s="150">
        <f>Stückliste!AB58</f>
        <v>0</v>
      </c>
      <c r="O5" s="284">
        <f>Stückliste!AD58</f>
        <v>0</v>
      </c>
      <c r="P5" s="283">
        <f>Stückliste!AH58</f>
        <v>0</v>
      </c>
      <c r="Q5" s="150">
        <f>Stückliste!AJ58</f>
        <v>0</v>
      </c>
      <c r="R5" s="150">
        <f>Stückliste!AL58</f>
        <v>0</v>
      </c>
      <c r="S5" s="150">
        <f>Stückliste!AN58</f>
        <v>0</v>
      </c>
      <c r="T5" s="150">
        <f>Stückliste!AP58</f>
        <v>0</v>
      </c>
      <c r="U5" s="150">
        <f>Stückliste!AR58</f>
        <v>0</v>
      </c>
      <c r="V5" s="150">
        <f>Stückliste!AT58</f>
        <v>0</v>
      </c>
      <c r="W5" s="284">
        <f>Stückliste!AV58</f>
        <v>0</v>
      </c>
      <c r="X5" s="284">
        <f>Stückliste!AF58</f>
        <v>0</v>
      </c>
      <c r="Y5" s="284">
        <f>Stückliste!AX58</f>
        <v>0</v>
      </c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</row>
    <row r="6" spans="1:38" ht="18" customHeight="1">
      <c r="A6" s="151">
        <f t="shared" si="0"/>
        <v>0</v>
      </c>
      <c r="B6" s="281">
        <f t="shared" si="0"/>
        <v>0</v>
      </c>
      <c r="C6" s="151">
        <f t="shared" si="0"/>
        <v>0</v>
      </c>
      <c r="D6" s="212">
        <f>Stückliste!A59</f>
        <v>0</v>
      </c>
      <c r="E6" s="282">
        <f>Stückliste!D59</f>
        <v>0</v>
      </c>
      <c r="F6" s="283">
        <f>Stückliste!H59</f>
        <v>0</v>
      </c>
      <c r="G6" s="284">
        <f>Stückliste!L59</f>
        <v>0</v>
      </c>
      <c r="H6" s="283">
        <f>Stückliste!P59</f>
        <v>0</v>
      </c>
      <c r="I6" s="150">
        <f>Stückliste!R59</f>
        <v>0</v>
      </c>
      <c r="J6" s="150">
        <f>Stückliste!T59</f>
        <v>0</v>
      </c>
      <c r="K6" s="150">
        <f>Stückliste!V59</f>
        <v>0</v>
      </c>
      <c r="L6" s="150">
        <f>Stückliste!X59</f>
        <v>0</v>
      </c>
      <c r="M6" s="150">
        <f>Stückliste!Z59</f>
        <v>0</v>
      </c>
      <c r="N6" s="150">
        <f>Stückliste!AB59</f>
        <v>0</v>
      </c>
      <c r="O6" s="284">
        <f>Stückliste!AD59</f>
        <v>0</v>
      </c>
      <c r="P6" s="283">
        <f>Stückliste!AH59</f>
        <v>0</v>
      </c>
      <c r="Q6" s="150">
        <f>Stückliste!AJ59</f>
        <v>0</v>
      </c>
      <c r="R6" s="150">
        <f>Stückliste!AL59</f>
        <v>0</v>
      </c>
      <c r="S6" s="150">
        <f>Stückliste!AN59</f>
        <v>0</v>
      </c>
      <c r="T6" s="150">
        <f>Stückliste!AP59</f>
        <v>0</v>
      </c>
      <c r="U6" s="150">
        <f>Stückliste!AR59</f>
        <v>0</v>
      </c>
      <c r="V6" s="150">
        <f>Stückliste!AT59</f>
        <v>0</v>
      </c>
      <c r="W6" s="284">
        <f>Stückliste!AV59</f>
        <v>0</v>
      </c>
      <c r="X6" s="284">
        <f>Stückliste!AF59</f>
        <v>0</v>
      </c>
      <c r="Y6" s="284">
        <f>Stückliste!AX59</f>
        <v>0</v>
      </c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</row>
    <row r="7" spans="1:38" ht="18" customHeight="1">
      <c r="A7" s="151">
        <f t="shared" si="0"/>
        <v>0</v>
      </c>
      <c r="B7" s="281">
        <f t="shared" si="0"/>
        <v>0</v>
      </c>
      <c r="C7" s="151">
        <f t="shared" si="0"/>
        <v>0</v>
      </c>
      <c r="D7" s="212">
        <f>Stückliste!A60</f>
        <v>0</v>
      </c>
      <c r="E7" s="282">
        <f>Stückliste!D60</f>
        <v>0</v>
      </c>
      <c r="F7" s="283">
        <f>Stückliste!H60</f>
        <v>0</v>
      </c>
      <c r="G7" s="284">
        <f>Stückliste!L60</f>
        <v>0</v>
      </c>
      <c r="H7" s="283">
        <f>Stückliste!P60</f>
        <v>0</v>
      </c>
      <c r="I7" s="150">
        <f>Stückliste!R60</f>
        <v>0</v>
      </c>
      <c r="J7" s="150">
        <f>Stückliste!T60</f>
        <v>0</v>
      </c>
      <c r="K7" s="150">
        <f>Stückliste!V60</f>
        <v>0</v>
      </c>
      <c r="L7" s="150">
        <f>Stückliste!X60</f>
        <v>0</v>
      </c>
      <c r="M7" s="150">
        <f>Stückliste!Z60</f>
        <v>0</v>
      </c>
      <c r="N7" s="150">
        <f>Stückliste!AB60</f>
        <v>0</v>
      </c>
      <c r="O7" s="284">
        <f>Stückliste!AD60</f>
        <v>0</v>
      </c>
      <c r="P7" s="283">
        <f>Stückliste!AH60</f>
        <v>0</v>
      </c>
      <c r="Q7" s="150">
        <f>Stückliste!AJ60</f>
        <v>0</v>
      </c>
      <c r="R7" s="150">
        <f>Stückliste!AL60</f>
        <v>0</v>
      </c>
      <c r="S7" s="150">
        <f>Stückliste!AN60</f>
        <v>0</v>
      </c>
      <c r="T7" s="150">
        <f>Stückliste!AP60</f>
        <v>0</v>
      </c>
      <c r="U7" s="150">
        <f>Stückliste!AR60</f>
        <v>0</v>
      </c>
      <c r="V7" s="150">
        <f>Stückliste!AT60</f>
        <v>0</v>
      </c>
      <c r="W7" s="284">
        <f>Stückliste!AV60</f>
        <v>0</v>
      </c>
      <c r="X7" s="284">
        <f>Stückliste!AF60</f>
        <v>0</v>
      </c>
      <c r="Y7" s="284">
        <f>Stückliste!AX60</f>
        <v>0</v>
      </c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</row>
    <row r="8" spans="1:38" ht="18" customHeight="1">
      <c r="A8" s="151">
        <f t="shared" si="0"/>
        <v>0</v>
      </c>
      <c r="B8" s="281">
        <f t="shared" si="0"/>
        <v>0</v>
      </c>
      <c r="C8" s="151">
        <f t="shared" si="0"/>
        <v>0</v>
      </c>
      <c r="D8" s="212">
        <f>Stückliste!A61</f>
        <v>0</v>
      </c>
      <c r="E8" s="282">
        <f>Stückliste!D61</f>
        <v>0</v>
      </c>
      <c r="F8" s="283">
        <f>Stückliste!H61</f>
        <v>0</v>
      </c>
      <c r="G8" s="284">
        <f>Stückliste!L61</f>
        <v>0</v>
      </c>
      <c r="H8" s="283">
        <f>Stückliste!P61</f>
        <v>0</v>
      </c>
      <c r="I8" s="150">
        <f>Stückliste!R61</f>
        <v>0</v>
      </c>
      <c r="J8" s="150">
        <f>Stückliste!T61</f>
        <v>0</v>
      </c>
      <c r="K8" s="150">
        <f>Stückliste!V61</f>
        <v>0</v>
      </c>
      <c r="L8" s="150">
        <f>Stückliste!X61</f>
        <v>0</v>
      </c>
      <c r="M8" s="150">
        <f>Stückliste!Z61</f>
        <v>0</v>
      </c>
      <c r="N8" s="150">
        <f>Stückliste!AB61</f>
        <v>0</v>
      </c>
      <c r="O8" s="284">
        <f>Stückliste!AD61</f>
        <v>0</v>
      </c>
      <c r="P8" s="283">
        <f>Stückliste!AH61</f>
        <v>0</v>
      </c>
      <c r="Q8" s="150">
        <f>Stückliste!AJ61</f>
        <v>0</v>
      </c>
      <c r="R8" s="150">
        <f>Stückliste!AL61</f>
        <v>0</v>
      </c>
      <c r="S8" s="150">
        <f>Stückliste!AN61</f>
        <v>0</v>
      </c>
      <c r="T8" s="150">
        <f>Stückliste!AP61</f>
        <v>0</v>
      </c>
      <c r="U8" s="150">
        <f>Stückliste!AR61</f>
        <v>0</v>
      </c>
      <c r="V8" s="150">
        <f>Stückliste!AT61</f>
        <v>0</v>
      </c>
      <c r="W8" s="284">
        <f>Stückliste!AV61</f>
        <v>0</v>
      </c>
      <c r="X8" s="284">
        <f>Stückliste!AF61</f>
        <v>0</v>
      </c>
      <c r="Y8" s="284">
        <f>Stückliste!AX61</f>
        <v>0</v>
      </c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</row>
    <row r="9" spans="1:38" ht="18" customHeight="1">
      <c r="A9" s="151">
        <f t="shared" si="0"/>
        <v>0</v>
      </c>
      <c r="B9" s="281">
        <f t="shared" si="0"/>
        <v>0</v>
      </c>
      <c r="C9" s="151">
        <f t="shared" si="0"/>
        <v>0</v>
      </c>
      <c r="D9" s="212">
        <f>Stückliste!A62</f>
        <v>0</v>
      </c>
      <c r="E9" s="282">
        <f>Stückliste!D62</f>
        <v>0</v>
      </c>
      <c r="F9" s="283">
        <f>Stückliste!H62</f>
        <v>0</v>
      </c>
      <c r="G9" s="284">
        <f>Stückliste!L62</f>
        <v>0</v>
      </c>
      <c r="H9" s="283">
        <f>Stückliste!P62</f>
        <v>0</v>
      </c>
      <c r="I9" s="150">
        <f>Stückliste!R62</f>
        <v>0</v>
      </c>
      <c r="J9" s="150">
        <f>Stückliste!T62</f>
        <v>0</v>
      </c>
      <c r="K9" s="150">
        <f>Stückliste!V62</f>
        <v>0</v>
      </c>
      <c r="L9" s="150">
        <f>Stückliste!X62</f>
        <v>0</v>
      </c>
      <c r="M9" s="150">
        <f>Stückliste!Z62</f>
        <v>0</v>
      </c>
      <c r="N9" s="150">
        <f>Stückliste!AB62</f>
        <v>0</v>
      </c>
      <c r="O9" s="284">
        <f>Stückliste!AD62</f>
        <v>0</v>
      </c>
      <c r="P9" s="283">
        <f>Stückliste!AH62</f>
        <v>0</v>
      </c>
      <c r="Q9" s="150">
        <f>Stückliste!AJ62</f>
        <v>0</v>
      </c>
      <c r="R9" s="150">
        <f>Stückliste!AL62</f>
        <v>0</v>
      </c>
      <c r="S9" s="150">
        <f>Stückliste!AN62</f>
        <v>0</v>
      </c>
      <c r="T9" s="150">
        <f>Stückliste!AP62</f>
        <v>0</v>
      </c>
      <c r="U9" s="150">
        <f>Stückliste!AR62</f>
        <v>0</v>
      </c>
      <c r="V9" s="150">
        <f>Stückliste!AT62</f>
        <v>0</v>
      </c>
      <c r="W9" s="284">
        <f>Stückliste!AV62</f>
        <v>0</v>
      </c>
      <c r="X9" s="284">
        <f>Stückliste!AF62</f>
        <v>0</v>
      </c>
      <c r="Y9" s="284">
        <f>Stückliste!AX62</f>
        <v>0</v>
      </c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</row>
    <row r="10" spans="1:38" ht="18" customHeight="1">
      <c r="A10" s="151">
        <f t="shared" si="0"/>
        <v>0</v>
      </c>
      <c r="B10" s="281">
        <f t="shared" si="0"/>
        <v>0</v>
      </c>
      <c r="C10" s="151">
        <f t="shared" si="0"/>
        <v>0</v>
      </c>
      <c r="D10" s="212">
        <f>Stückliste!A63</f>
        <v>0</v>
      </c>
      <c r="E10" s="282">
        <f>Stückliste!D63</f>
        <v>0</v>
      </c>
      <c r="F10" s="283">
        <f>Stückliste!H63</f>
        <v>0</v>
      </c>
      <c r="G10" s="284">
        <f>Stückliste!L63</f>
        <v>0</v>
      </c>
      <c r="H10" s="283">
        <f>Stückliste!P63</f>
        <v>0</v>
      </c>
      <c r="I10" s="150">
        <f>Stückliste!R63</f>
        <v>0</v>
      </c>
      <c r="J10" s="150">
        <f>Stückliste!T63</f>
        <v>0</v>
      </c>
      <c r="K10" s="150">
        <f>Stückliste!V63</f>
        <v>0</v>
      </c>
      <c r="L10" s="150">
        <f>Stückliste!X63</f>
        <v>0</v>
      </c>
      <c r="M10" s="150">
        <f>Stückliste!Z63</f>
        <v>0</v>
      </c>
      <c r="N10" s="150">
        <f>Stückliste!AB63</f>
        <v>0</v>
      </c>
      <c r="O10" s="284">
        <f>Stückliste!AD63</f>
        <v>0</v>
      </c>
      <c r="P10" s="283">
        <f>Stückliste!AH63</f>
        <v>0</v>
      </c>
      <c r="Q10" s="150">
        <f>Stückliste!AJ63</f>
        <v>0</v>
      </c>
      <c r="R10" s="150">
        <f>Stückliste!AL63</f>
        <v>0</v>
      </c>
      <c r="S10" s="150">
        <f>Stückliste!AN63</f>
        <v>0</v>
      </c>
      <c r="T10" s="150">
        <f>Stückliste!AP63</f>
        <v>0</v>
      </c>
      <c r="U10" s="150">
        <f>Stückliste!AR63</f>
        <v>0</v>
      </c>
      <c r="V10" s="150">
        <f>Stückliste!AT63</f>
        <v>0</v>
      </c>
      <c r="W10" s="284">
        <f>Stückliste!AV63</f>
        <v>0</v>
      </c>
      <c r="X10" s="284">
        <f>Stückliste!AF63</f>
        <v>0</v>
      </c>
      <c r="Y10" s="284">
        <f>Stückliste!AX63</f>
        <v>0</v>
      </c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</row>
    <row r="11" spans="1:38" ht="18" customHeight="1">
      <c r="A11" s="151">
        <f t="shared" si="0"/>
        <v>0</v>
      </c>
      <c r="B11" s="281">
        <f t="shared" si="0"/>
        <v>0</v>
      </c>
      <c r="C11" s="151">
        <f t="shared" si="0"/>
        <v>0</v>
      </c>
      <c r="D11" s="212">
        <f>Stückliste!A64</f>
        <v>0</v>
      </c>
      <c r="E11" s="282">
        <f>Stückliste!D64</f>
        <v>0</v>
      </c>
      <c r="F11" s="283">
        <f>Stückliste!H64</f>
        <v>0</v>
      </c>
      <c r="G11" s="284">
        <f>Stückliste!L64</f>
        <v>0</v>
      </c>
      <c r="H11" s="283">
        <f>Stückliste!P64</f>
        <v>0</v>
      </c>
      <c r="I11" s="150">
        <f>Stückliste!R64</f>
        <v>0</v>
      </c>
      <c r="J11" s="150">
        <f>Stückliste!T64</f>
        <v>0</v>
      </c>
      <c r="K11" s="150">
        <f>Stückliste!V64</f>
        <v>0</v>
      </c>
      <c r="L11" s="150">
        <f>Stückliste!X64</f>
        <v>0</v>
      </c>
      <c r="M11" s="150">
        <f>Stückliste!Z64</f>
        <v>0</v>
      </c>
      <c r="N11" s="150">
        <f>Stückliste!AB64</f>
        <v>0</v>
      </c>
      <c r="O11" s="284">
        <f>Stückliste!AD64</f>
        <v>0</v>
      </c>
      <c r="P11" s="283">
        <f>Stückliste!AH64</f>
        <v>0</v>
      </c>
      <c r="Q11" s="150">
        <f>Stückliste!AJ64</f>
        <v>0</v>
      </c>
      <c r="R11" s="150">
        <f>Stückliste!AL64</f>
        <v>0</v>
      </c>
      <c r="S11" s="150">
        <f>Stückliste!AN64</f>
        <v>0</v>
      </c>
      <c r="T11" s="150">
        <f>Stückliste!AP64</f>
        <v>0</v>
      </c>
      <c r="U11" s="150">
        <f>Stückliste!AR64</f>
        <v>0</v>
      </c>
      <c r="V11" s="150">
        <f>Stückliste!AT64</f>
        <v>0</v>
      </c>
      <c r="W11" s="284">
        <f>Stückliste!AV64</f>
        <v>0</v>
      </c>
      <c r="X11" s="284">
        <f>Stückliste!AF64</f>
        <v>0</v>
      </c>
      <c r="Y11" s="284">
        <f>Stückliste!AX64</f>
        <v>0</v>
      </c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</row>
    <row r="12" spans="1:38" ht="18" customHeight="1">
      <c r="A12" s="151">
        <f t="shared" si="0"/>
        <v>0</v>
      </c>
      <c r="B12" s="281">
        <f t="shared" si="0"/>
        <v>0</v>
      </c>
      <c r="C12" s="151">
        <f t="shared" si="0"/>
        <v>0</v>
      </c>
      <c r="D12" s="212">
        <f>Stückliste!A65</f>
        <v>0</v>
      </c>
      <c r="E12" s="282">
        <f>Stückliste!D65</f>
        <v>0</v>
      </c>
      <c r="F12" s="283">
        <f>Stückliste!H65</f>
        <v>0</v>
      </c>
      <c r="G12" s="284">
        <f>Stückliste!L65</f>
        <v>0</v>
      </c>
      <c r="H12" s="283">
        <f>Stückliste!P65</f>
        <v>0</v>
      </c>
      <c r="I12" s="150">
        <f>Stückliste!R65</f>
        <v>0</v>
      </c>
      <c r="J12" s="150">
        <f>Stückliste!T65</f>
        <v>0</v>
      </c>
      <c r="K12" s="150">
        <f>Stückliste!V65</f>
        <v>0</v>
      </c>
      <c r="L12" s="150">
        <f>Stückliste!X65</f>
        <v>0</v>
      </c>
      <c r="M12" s="150">
        <f>Stückliste!Z65</f>
        <v>0</v>
      </c>
      <c r="N12" s="150">
        <f>Stückliste!AB65</f>
        <v>0</v>
      </c>
      <c r="O12" s="284">
        <f>Stückliste!AD65</f>
        <v>0</v>
      </c>
      <c r="P12" s="283">
        <f>Stückliste!AH65</f>
        <v>0</v>
      </c>
      <c r="Q12" s="150">
        <f>Stückliste!AJ65</f>
        <v>0</v>
      </c>
      <c r="R12" s="150">
        <f>Stückliste!AL65</f>
        <v>0</v>
      </c>
      <c r="S12" s="150">
        <f>Stückliste!AN65</f>
        <v>0</v>
      </c>
      <c r="T12" s="150">
        <f>Stückliste!AP65</f>
        <v>0</v>
      </c>
      <c r="U12" s="150">
        <f>Stückliste!AR65</f>
        <v>0</v>
      </c>
      <c r="V12" s="150">
        <f>Stückliste!AT65</f>
        <v>0</v>
      </c>
      <c r="W12" s="284">
        <f>Stückliste!AV65</f>
        <v>0</v>
      </c>
      <c r="X12" s="284">
        <f>Stückliste!AF65</f>
        <v>0</v>
      </c>
      <c r="Y12" s="284">
        <f>Stückliste!AX65</f>
        <v>0</v>
      </c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</row>
    <row r="13" spans="1:38" ht="18" customHeight="1">
      <c r="A13" s="151">
        <f t="shared" si="0"/>
        <v>0</v>
      </c>
      <c r="B13" s="281">
        <f t="shared" si="0"/>
        <v>0</v>
      </c>
      <c r="C13" s="151">
        <f t="shared" si="0"/>
        <v>0</v>
      </c>
      <c r="D13" s="212">
        <f>Stückliste!A66</f>
        <v>0</v>
      </c>
      <c r="E13" s="282">
        <f>Stückliste!D66</f>
        <v>0</v>
      </c>
      <c r="F13" s="283">
        <f>Stückliste!H66</f>
        <v>0</v>
      </c>
      <c r="G13" s="284">
        <f>Stückliste!L66</f>
        <v>0</v>
      </c>
      <c r="H13" s="283">
        <f>Stückliste!P66</f>
        <v>0</v>
      </c>
      <c r="I13" s="150">
        <f>Stückliste!R66</f>
        <v>0</v>
      </c>
      <c r="J13" s="150">
        <f>Stückliste!T66</f>
        <v>0</v>
      </c>
      <c r="K13" s="150">
        <f>Stückliste!V66</f>
        <v>0</v>
      </c>
      <c r="L13" s="150">
        <f>Stückliste!X66</f>
        <v>0</v>
      </c>
      <c r="M13" s="150">
        <f>Stückliste!Z66</f>
        <v>0</v>
      </c>
      <c r="N13" s="150">
        <f>Stückliste!AB66</f>
        <v>0</v>
      </c>
      <c r="O13" s="284">
        <f>Stückliste!AD66</f>
        <v>0</v>
      </c>
      <c r="P13" s="283">
        <f>Stückliste!AH66</f>
        <v>0</v>
      </c>
      <c r="Q13" s="150">
        <f>Stückliste!AJ66</f>
        <v>0</v>
      </c>
      <c r="R13" s="150">
        <f>Stückliste!AL66</f>
        <v>0</v>
      </c>
      <c r="S13" s="150">
        <f>Stückliste!AN66</f>
        <v>0</v>
      </c>
      <c r="T13" s="150">
        <f>Stückliste!AP66</f>
        <v>0</v>
      </c>
      <c r="U13" s="150">
        <f>Stückliste!AR66</f>
        <v>0</v>
      </c>
      <c r="V13" s="150">
        <f>Stückliste!AT66</f>
        <v>0</v>
      </c>
      <c r="W13" s="284">
        <f>Stückliste!AV66</f>
        <v>0</v>
      </c>
      <c r="X13" s="284">
        <f>Stückliste!AF66</f>
        <v>0</v>
      </c>
      <c r="Y13" s="284">
        <f>Stückliste!AX66</f>
        <v>0</v>
      </c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</row>
    <row r="14" spans="1:38" ht="18" customHeight="1">
      <c r="A14" s="151">
        <f t="shared" si="0"/>
        <v>0</v>
      </c>
      <c r="B14" s="281">
        <f t="shared" si="0"/>
        <v>0</v>
      </c>
      <c r="C14" s="151">
        <f t="shared" si="0"/>
        <v>0</v>
      </c>
      <c r="D14" s="212">
        <f>Stückliste!A67</f>
        <v>0</v>
      </c>
      <c r="E14" s="282">
        <f>Stückliste!D67</f>
        <v>0</v>
      </c>
      <c r="F14" s="283">
        <f>Stückliste!H67</f>
        <v>0</v>
      </c>
      <c r="G14" s="284">
        <f>Stückliste!L67</f>
        <v>0</v>
      </c>
      <c r="H14" s="283">
        <f>Stückliste!P67</f>
        <v>0</v>
      </c>
      <c r="I14" s="150">
        <f>Stückliste!R67</f>
        <v>0</v>
      </c>
      <c r="J14" s="150">
        <f>Stückliste!T67</f>
        <v>0</v>
      </c>
      <c r="K14" s="150">
        <f>Stückliste!V67</f>
        <v>0</v>
      </c>
      <c r="L14" s="150">
        <f>Stückliste!X67</f>
        <v>0</v>
      </c>
      <c r="M14" s="150">
        <f>Stückliste!Z67</f>
        <v>0</v>
      </c>
      <c r="N14" s="150">
        <f>Stückliste!AB67</f>
        <v>0</v>
      </c>
      <c r="O14" s="284">
        <f>Stückliste!AD67</f>
        <v>0</v>
      </c>
      <c r="P14" s="283">
        <f>Stückliste!AH67</f>
        <v>0</v>
      </c>
      <c r="Q14" s="150">
        <f>Stückliste!AJ67</f>
        <v>0</v>
      </c>
      <c r="R14" s="150">
        <f>Stückliste!AL67</f>
        <v>0</v>
      </c>
      <c r="S14" s="150">
        <f>Stückliste!AN67</f>
        <v>0</v>
      </c>
      <c r="T14" s="150">
        <f>Stückliste!AP67</f>
        <v>0</v>
      </c>
      <c r="U14" s="150">
        <f>Stückliste!AR67</f>
        <v>0</v>
      </c>
      <c r="V14" s="150">
        <f>Stückliste!AT67</f>
        <v>0</v>
      </c>
      <c r="W14" s="284">
        <f>Stückliste!AV67</f>
        <v>0</v>
      </c>
      <c r="X14" s="284">
        <f>Stückliste!AF67</f>
        <v>0</v>
      </c>
      <c r="Y14" s="284">
        <f>Stückliste!AX67</f>
        <v>0</v>
      </c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</row>
    <row r="15" spans="1:38" ht="18" customHeight="1">
      <c r="A15" s="151">
        <f t="shared" si="0"/>
        <v>0</v>
      </c>
      <c r="B15" s="281">
        <f t="shared" si="0"/>
        <v>0</v>
      </c>
      <c r="C15" s="151">
        <f t="shared" si="0"/>
        <v>0</v>
      </c>
      <c r="D15" s="212">
        <f>Stückliste!A68</f>
        <v>0</v>
      </c>
      <c r="E15" s="282">
        <f>Stückliste!D68</f>
        <v>0</v>
      </c>
      <c r="F15" s="283">
        <f>Stückliste!H68</f>
        <v>0</v>
      </c>
      <c r="G15" s="284">
        <f>Stückliste!L68</f>
        <v>0</v>
      </c>
      <c r="H15" s="283">
        <f>Stückliste!P68</f>
        <v>0</v>
      </c>
      <c r="I15" s="150">
        <f>Stückliste!R68</f>
        <v>0</v>
      </c>
      <c r="J15" s="150">
        <f>Stückliste!T68</f>
        <v>0</v>
      </c>
      <c r="K15" s="150">
        <f>Stückliste!V68</f>
        <v>0</v>
      </c>
      <c r="L15" s="150">
        <f>Stückliste!X68</f>
        <v>0</v>
      </c>
      <c r="M15" s="150">
        <f>Stückliste!Z68</f>
        <v>0</v>
      </c>
      <c r="N15" s="150">
        <f>Stückliste!AB68</f>
        <v>0</v>
      </c>
      <c r="O15" s="284">
        <f>Stückliste!AD68</f>
        <v>0</v>
      </c>
      <c r="P15" s="283">
        <f>Stückliste!AH68</f>
        <v>0</v>
      </c>
      <c r="Q15" s="150">
        <f>Stückliste!AJ68</f>
        <v>0</v>
      </c>
      <c r="R15" s="150">
        <f>Stückliste!AL68</f>
        <v>0</v>
      </c>
      <c r="S15" s="150">
        <f>Stückliste!AN68</f>
        <v>0</v>
      </c>
      <c r="T15" s="150">
        <f>Stückliste!AP68</f>
        <v>0</v>
      </c>
      <c r="U15" s="150">
        <f>Stückliste!AR68</f>
        <v>0</v>
      </c>
      <c r="V15" s="150">
        <f>Stückliste!AT68</f>
        <v>0</v>
      </c>
      <c r="W15" s="284">
        <f>Stückliste!AV68</f>
        <v>0</v>
      </c>
      <c r="X15" s="284">
        <f>Stückliste!AF68</f>
        <v>0</v>
      </c>
      <c r="Y15" s="284">
        <f>Stückliste!AX68</f>
        <v>0</v>
      </c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</row>
    <row r="16" spans="1:38" ht="18" customHeight="1">
      <c r="A16" s="151">
        <f t="shared" si="0"/>
        <v>0</v>
      </c>
      <c r="B16" s="281">
        <f t="shared" si="0"/>
        <v>0</v>
      </c>
      <c r="C16" s="151">
        <f t="shared" si="0"/>
        <v>0</v>
      </c>
      <c r="D16" s="212">
        <f>Stückliste!A69</f>
        <v>0</v>
      </c>
      <c r="E16" s="282">
        <f>Stückliste!D69</f>
        <v>0</v>
      </c>
      <c r="F16" s="283">
        <f>Stückliste!H69</f>
        <v>0</v>
      </c>
      <c r="G16" s="284">
        <f>Stückliste!L69</f>
        <v>0</v>
      </c>
      <c r="H16" s="283">
        <f>Stückliste!P69</f>
        <v>0</v>
      </c>
      <c r="I16" s="150">
        <f>Stückliste!R69</f>
        <v>0</v>
      </c>
      <c r="J16" s="150">
        <f>Stückliste!T69</f>
        <v>0</v>
      </c>
      <c r="K16" s="150">
        <f>Stückliste!V69</f>
        <v>0</v>
      </c>
      <c r="L16" s="150">
        <f>Stückliste!X69</f>
        <v>0</v>
      </c>
      <c r="M16" s="150">
        <f>Stückliste!Z69</f>
        <v>0</v>
      </c>
      <c r="N16" s="150">
        <f>Stückliste!AB69</f>
        <v>0</v>
      </c>
      <c r="O16" s="284">
        <f>Stückliste!AD69</f>
        <v>0</v>
      </c>
      <c r="P16" s="283">
        <f>Stückliste!AH69</f>
        <v>0</v>
      </c>
      <c r="Q16" s="150">
        <f>Stückliste!AJ69</f>
        <v>0</v>
      </c>
      <c r="R16" s="150">
        <f>Stückliste!AL69</f>
        <v>0</v>
      </c>
      <c r="S16" s="150">
        <f>Stückliste!AN69</f>
        <v>0</v>
      </c>
      <c r="T16" s="150">
        <f>Stückliste!AP69</f>
        <v>0</v>
      </c>
      <c r="U16" s="150">
        <f>Stückliste!AR69</f>
        <v>0</v>
      </c>
      <c r="V16" s="150">
        <f>Stückliste!AT69</f>
        <v>0</v>
      </c>
      <c r="W16" s="284">
        <f>Stückliste!AV69</f>
        <v>0</v>
      </c>
      <c r="X16" s="284">
        <f>Stückliste!AF69</f>
        <v>0</v>
      </c>
      <c r="Y16" s="284">
        <f>Stückliste!AX69</f>
        <v>0</v>
      </c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</row>
    <row r="17" spans="1:38" ht="18" customHeight="1">
      <c r="A17" s="151">
        <f t="shared" si="0"/>
        <v>0</v>
      </c>
      <c r="B17" s="281">
        <f t="shared" si="0"/>
        <v>0</v>
      </c>
      <c r="C17" s="151">
        <f t="shared" si="0"/>
        <v>0</v>
      </c>
      <c r="D17" s="212">
        <f>Stückliste!A70</f>
        <v>0</v>
      </c>
      <c r="E17" s="282">
        <f>Stückliste!D70</f>
        <v>0</v>
      </c>
      <c r="F17" s="283">
        <f>Stückliste!H70</f>
        <v>0</v>
      </c>
      <c r="G17" s="284">
        <f>Stückliste!L70</f>
        <v>0</v>
      </c>
      <c r="H17" s="283">
        <f>Stückliste!P70</f>
        <v>0</v>
      </c>
      <c r="I17" s="150">
        <f>Stückliste!R70</f>
        <v>0</v>
      </c>
      <c r="J17" s="150">
        <f>Stückliste!T70</f>
        <v>0</v>
      </c>
      <c r="K17" s="150">
        <f>Stückliste!V70</f>
        <v>0</v>
      </c>
      <c r="L17" s="150">
        <f>Stückliste!X70</f>
        <v>0</v>
      </c>
      <c r="M17" s="150">
        <f>Stückliste!Z70</f>
        <v>0</v>
      </c>
      <c r="N17" s="150">
        <f>Stückliste!AB70</f>
        <v>0</v>
      </c>
      <c r="O17" s="284">
        <f>Stückliste!AD70</f>
        <v>0</v>
      </c>
      <c r="P17" s="283">
        <f>Stückliste!AH70</f>
        <v>0</v>
      </c>
      <c r="Q17" s="150">
        <f>Stückliste!AJ70</f>
        <v>0</v>
      </c>
      <c r="R17" s="150">
        <f>Stückliste!AL70</f>
        <v>0</v>
      </c>
      <c r="S17" s="150">
        <f>Stückliste!AN70</f>
        <v>0</v>
      </c>
      <c r="T17" s="150">
        <f>Stückliste!AP70</f>
        <v>0</v>
      </c>
      <c r="U17" s="150">
        <f>Stückliste!AR70</f>
        <v>0</v>
      </c>
      <c r="V17" s="150">
        <f>Stückliste!AT70</f>
        <v>0</v>
      </c>
      <c r="W17" s="284">
        <f>Stückliste!AV70</f>
        <v>0</v>
      </c>
      <c r="X17" s="284">
        <f>Stückliste!AF70</f>
        <v>0</v>
      </c>
      <c r="Y17" s="284">
        <f>Stückliste!AX70</f>
        <v>0</v>
      </c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</row>
    <row r="18" spans="1:38" ht="18" customHeight="1">
      <c r="A18" s="151">
        <f t="shared" si="0"/>
        <v>0</v>
      </c>
      <c r="B18" s="281">
        <f t="shared" si="0"/>
        <v>0</v>
      </c>
      <c r="C18" s="151">
        <f t="shared" si="0"/>
        <v>0</v>
      </c>
      <c r="D18" s="212">
        <f>Stückliste!A71</f>
        <v>0</v>
      </c>
      <c r="E18" s="282">
        <f>Stückliste!D71</f>
        <v>0</v>
      </c>
      <c r="F18" s="283">
        <f>Stückliste!H71</f>
        <v>0</v>
      </c>
      <c r="G18" s="284">
        <f>Stückliste!L71</f>
        <v>0</v>
      </c>
      <c r="H18" s="283">
        <f>Stückliste!P71</f>
        <v>0</v>
      </c>
      <c r="I18" s="150">
        <f>Stückliste!R71</f>
        <v>0</v>
      </c>
      <c r="J18" s="150">
        <f>Stückliste!T71</f>
        <v>0</v>
      </c>
      <c r="K18" s="150">
        <f>Stückliste!V71</f>
        <v>0</v>
      </c>
      <c r="L18" s="150">
        <f>Stückliste!X71</f>
        <v>0</v>
      </c>
      <c r="M18" s="150">
        <f>Stückliste!Z71</f>
        <v>0</v>
      </c>
      <c r="N18" s="150">
        <f>Stückliste!AB71</f>
        <v>0</v>
      </c>
      <c r="O18" s="284">
        <f>Stückliste!AD71</f>
        <v>0</v>
      </c>
      <c r="P18" s="283">
        <f>Stückliste!AH71</f>
        <v>0</v>
      </c>
      <c r="Q18" s="150">
        <f>Stückliste!AJ71</f>
        <v>0</v>
      </c>
      <c r="R18" s="150">
        <f>Stückliste!AL71</f>
        <v>0</v>
      </c>
      <c r="S18" s="150">
        <f>Stückliste!AN71</f>
        <v>0</v>
      </c>
      <c r="T18" s="150">
        <f>Stückliste!AP71</f>
        <v>0</v>
      </c>
      <c r="U18" s="150">
        <f>Stückliste!AR71</f>
        <v>0</v>
      </c>
      <c r="V18" s="150">
        <f>Stückliste!AT71</f>
        <v>0</v>
      </c>
      <c r="W18" s="284">
        <f>Stückliste!AV71</f>
        <v>0</v>
      </c>
      <c r="X18" s="284">
        <f>Stückliste!AF71</f>
        <v>0</v>
      </c>
      <c r="Y18" s="284">
        <f>Stückliste!AX71</f>
        <v>0</v>
      </c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</row>
    <row r="19" spans="1:38" ht="18" customHeight="1">
      <c r="A19" s="151">
        <f t="shared" si="0"/>
        <v>0</v>
      </c>
      <c r="B19" s="281">
        <f t="shared" si="0"/>
        <v>0</v>
      </c>
      <c r="C19" s="151">
        <f t="shared" si="0"/>
        <v>0</v>
      </c>
      <c r="D19" s="212">
        <f>Stückliste!A72</f>
        <v>0</v>
      </c>
      <c r="E19" s="282">
        <f>Stückliste!D72</f>
        <v>0</v>
      </c>
      <c r="F19" s="283">
        <f>Stückliste!H72</f>
        <v>0</v>
      </c>
      <c r="G19" s="284">
        <f>Stückliste!L72</f>
        <v>0</v>
      </c>
      <c r="H19" s="283">
        <f>Stückliste!P72</f>
        <v>0</v>
      </c>
      <c r="I19" s="150">
        <f>Stückliste!R72</f>
        <v>0</v>
      </c>
      <c r="J19" s="150">
        <f>Stückliste!T72</f>
        <v>0</v>
      </c>
      <c r="K19" s="150">
        <f>Stückliste!V72</f>
        <v>0</v>
      </c>
      <c r="L19" s="150">
        <f>Stückliste!X72</f>
        <v>0</v>
      </c>
      <c r="M19" s="150">
        <f>Stückliste!Z72</f>
        <v>0</v>
      </c>
      <c r="N19" s="150">
        <f>Stückliste!AB72</f>
        <v>0</v>
      </c>
      <c r="O19" s="284">
        <f>Stückliste!AD72</f>
        <v>0</v>
      </c>
      <c r="P19" s="283">
        <f>Stückliste!AH72</f>
        <v>0</v>
      </c>
      <c r="Q19" s="150">
        <f>Stückliste!AJ72</f>
        <v>0</v>
      </c>
      <c r="R19" s="150">
        <f>Stückliste!AL72</f>
        <v>0</v>
      </c>
      <c r="S19" s="150">
        <f>Stückliste!AN72</f>
        <v>0</v>
      </c>
      <c r="T19" s="150">
        <f>Stückliste!AP72</f>
        <v>0</v>
      </c>
      <c r="U19" s="150">
        <f>Stückliste!AR72</f>
        <v>0</v>
      </c>
      <c r="V19" s="150">
        <f>Stückliste!AT72</f>
        <v>0</v>
      </c>
      <c r="W19" s="284">
        <f>Stückliste!AV72</f>
        <v>0</v>
      </c>
      <c r="X19" s="284">
        <f>Stückliste!AF72</f>
        <v>0</v>
      </c>
      <c r="Y19" s="284">
        <f>Stückliste!AX72</f>
        <v>0</v>
      </c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</row>
    <row r="20" spans="1:38" ht="18" customHeight="1">
      <c r="A20" s="151">
        <f aca="true" t="shared" si="1" ref="A20:C35">A19</f>
        <v>0</v>
      </c>
      <c r="B20" s="281">
        <f t="shared" si="1"/>
        <v>0</v>
      </c>
      <c r="C20" s="151">
        <f t="shared" si="1"/>
        <v>0</v>
      </c>
      <c r="D20" s="212">
        <f>Stückliste!A73</f>
        <v>0</v>
      </c>
      <c r="E20" s="282">
        <f>Stückliste!D73</f>
        <v>0</v>
      </c>
      <c r="F20" s="283">
        <f>Stückliste!H73</f>
        <v>0</v>
      </c>
      <c r="G20" s="284">
        <f>Stückliste!L73</f>
        <v>0</v>
      </c>
      <c r="H20" s="283">
        <f>Stückliste!P73</f>
        <v>0</v>
      </c>
      <c r="I20" s="150">
        <f>Stückliste!R73</f>
        <v>0</v>
      </c>
      <c r="J20" s="150">
        <f>Stückliste!T73</f>
        <v>0</v>
      </c>
      <c r="K20" s="150">
        <f>Stückliste!V73</f>
        <v>0</v>
      </c>
      <c r="L20" s="150">
        <f>Stückliste!X73</f>
        <v>0</v>
      </c>
      <c r="M20" s="150">
        <f>Stückliste!Z73</f>
        <v>0</v>
      </c>
      <c r="N20" s="150">
        <f>Stückliste!AB73</f>
        <v>0</v>
      </c>
      <c r="O20" s="284">
        <f>Stückliste!AD73</f>
        <v>0</v>
      </c>
      <c r="P20" s="283">
        <f>Stückliste!AH73</f>
        <v>0</v>
      </c>
      <c r="Q20" s="150">
        <f>Stückliste!AJ73</f>
        <v>0</v>
      </c>
      <c r="R20" s="150">
        <f>Stückliste!AL73</f>
        <v>0</v>
      </c>
      <c r="S20" s="150">
        <f>Stückliste!AN73</f>
        <v>0</v>
      </c>
      <c r="T20" s="150">
        <f>Stückliste!AP73</f>
        <v>0</v>
      </c>
      <c r="U20" s="150">
        <f>Stückliste!AR73</f>
        <v>0</v>
      </c>
      <c r="V20" s="150">
        <f>Stückliste!AT73</f>
        <v>0</v>
      </c>
      <c r="W20" s="284">
        <f>Stückliste!AV73</f>
        <v>0</v>
      </c>
      <c r="X20" s="284">
        <f>Stückliste!AF73</f>
        <v>0</v>
      </c>
      <c r="Y20" s="284">
        <f>Stückliste!AX73</f>
        <v>0</v>
      </c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</row>
    <row r="21" spans="1:38" ht="18" customHeight="1">
      <c r="A21" s="151">
        <f t="shared" si="1"/>
        <v>0</v>
      </c>
      <c r="B21" s="281">
        <f t="shared" si="1"/>
        <v>0</v>
      </c>
      <c r="C21" s="151">
        <f t="shared" si="1"/>
        <v>0</v>
      </c>
      <c r="D21" s="212">
        <f>Stückliste!A74</f>
        <v>0</v>
      </c>
      <c r="E21" s="282">
        <f>Stückliste!D74</f>
        <v>0</v>
      </c>
      <c r="F21" s="283">
        <f>Stückliste!H74</f>
        <v>0</v>
      </c>
      <c r="G21" s="284">
        <f>Stückliste!L74</f>
        <v>0</v>
      </c>
      <c r="H21" s="283">
        <f>Stückliste!P74</f>
        <v>0</v>
      </c>
      <c r="I21" s="150">
        <f>Stückliste!R74</f>
        <v>0</v>
      </c>
      <c r="J21" s="150">
        <f>Stückliste!T74</f>
        <v>0</v>
      </c>
      <c r="K21" s="150">
        <f>Stückliste!V74</f>
        <v>0</v>
      </c>
      <c r="L21" s="150">
        <f>Stückliste!X74</f>
        <v>0</v>
      </c>
      <c r="M21" s="150">
        <f>Stückliste!Z74</f>
        <v>0</v>
      </c>
      <c r="N21" s="150">
        <f>Stückliste!AB74</f>
        <v>0</v>
      </c>
      <c r="O21" s="284">
        <f>Stückliste!AD74</f>
        <v>0</v>
      </c>
      <c r="P21" s="283">
        <f>Stückliste!AH74</f>
        <v>0</v>
      </c>
      <c r="Q21" s="150">
        <f>Stückliste!AJ74</f>
        <v>0</v>
      </c>
      <c r="R21" s="150">
        <f>Stückliste!AL74</f>
        <v>0</v>
      </c>
      <c r="S21" s="150">
        <f>Stückliste!AN74</f>
        <v>0</v>
      </c>
      <c r="T21" s="150">
        <f>Stückliste!AP74</f>
        <v>0</v>
      </c>
      <c r="U21" s="150">
        <f>Stückliste!AR74</f>
        <v>0</v>
      </c>
      <c r="V21" s="150">
        <f>Stückliste!AT74</f>
        <v>0</v>
      </c>
      <c r="W21" s="284">
        <f>Stückliste!AV74</f>
        <v>0</v>
      </c>
      <c r="X21" s="284">
        <f>Stückliste!AF74</f>
        <v>0</v>
      </c>
      <c r="Y21" s="284">
        <f>Stückliste!AX74</f>
        <v>0</v>
      </c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</row>
    <row r="22" spans="1:38" ht="18" customHeight="1">
      <c r="A22" s="151">
        <f t="shared" si="1"/>
        <v>0</v>
      </c>
      <c r="B22" s="281">
        <f t="shared" si="1"/>
        <v>0</v>
      </c>
      <c r="C22" s="151">
        <f t="shared" si="1"/>
        <v>0</v>
      </c>
      <c r="D22" s="212">
        <f>Stückliste!A75</f>
        <v>0</v>
      </c>
      <c r="E22" s="282">
        <f>Stückliste!D75</f>
        <v>0</v>
      </c>
      <c r="F22" s="283">
        <f>Stückliste!H75</f>
        <v>0</v>
      </c>
      <c r="G22" s="284">
        <f>Stückliste!L75</f>
        <v>0</v>
      </c>
      <c r="H22" s="283">
        <f>Stückliste!P75</f>
        <v>0</v>
      </c>
      <c r="I22" s="150">
        <f>Stückliste!R75</f>
        <v>0</v>
      </c>
      <c r="J22" s="150">
        <f>Stückliste!T75</f>
        <v>0</v>
      </c>
      <c r="K22" s="150">
        <f>Stückliste!V75</f>
        <v>0</v>
      </c>
      <c r="L22" s="150">
        <f>Stückliste!X75</f>
        <v>0</v>
      </c>
      <c r="M22" s="150">
        <f>Stückliste!Z75</f>
        <v>0</v>
      </c>
      <c r="N22" s="150">
        <f>Stückliste!AB75</f>
        <v>0</v>
      </c>
      <c r="O22" s="284">
        <f>Stückliste!AD75</f>
        <v>0</v>
      </c>
      <c r="P22" s="283">
        <f>Stückliste!AH75</f>
        <v>0</v>
      </c>
      <c r="Q22" s="150">
        <f>Stückliste!AJ75</f>
        <v>0</v>
      </c>
      <c r="R22" s="150">
        <f>Stückliste!AL75</f>
        <v>0</v>
      </c>
      <c r="S22" s="150">
        <f>Stückliste!AN75</f>
        <v>0</v>
      </c>
      <c r="T22" s="150">
        <f>Stückliste!AP75</f>
        <v>0</v>
      </c>
      <c r="U22" s="150">
        <f>Stückliste!AR75</f>
        <v>0</v>
      </c>
      <c r="V22" s="150">
        <f>Stückliste!AT75</f>
        <v>0</v>
      </c>
      <c r="W22" s="284">
        <f>Stückliste!AV75</f>
        <v>0</v>
      </c>
      <c r="X22" s="284">
        <f>Stückliste!AF75</f>
        <v>0</v>
      </c>
      <c r="Y22" s="284">
        <f>Stückliste!AX75</f>
        <v>0</v>
      </c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</row>
    <row r="23" spans="1:38" ht="18" customHeight="1">
      <c r="A23" s="151">
        <f t="shared" si="1"/>
        <v>0</v>
      </c>
      <c r="B23" s="281">
        <f t="shared" si="1"/>
        <v>0</v>
      </c>
      <c r="C23" s="151">
        <f t="shared" si="1"/>
        <v>0</v>
      </c>
      <c r="D23" s="212">
        <f>Stückliste!A76</f>
        <v>0</v>
      </c>
      <c r="E23" s="282">
        <f>Stückliste!D76</f>
        <v>0</v>
      </c>
      <c r="F23" s="283">
        <f>Stückliste!H76</f>
        <v>0</v>
      </c>
      <c r="G23" s="284">
        <f>Stückliste!L76</f>
        <v>0</v>
      </c>
      <c r="H23" s="283">
        <f>Stückliste!P76</f>
        <v>0</v>
      </c>
      <c r="I23" s="150">
        <f>Stückliste!R76</f>
        <v>0</v>
      </c>
      <c r="J23" s="150">
        <f>Stückliste!T76</f>
        <v>0</v>
      </c>
      <c r="K23" s="150">
        <f>Stückliste!V76</f>
        <v>0</v>
      </c>
      <c r="L23" s="150">
        <f>Stückliste!X76</f>
        <v>0</v>
      </c>
      <c r="M23" s="150">
        <f>Stückliste!Z76</f>
        <v>0</v>
      </c>
      <c r="N23" s="150">
        <f>Stückliste!AB76</f>
        <v>0</v>
      </c>
      <c r="O23" s="284">
        <f>Stückliste!AD76</f>
        <v>0</v>
      </c>
      <c r="P23" s="283">
        <f>Stückliste!AH76</f>
        <v>0</v>
      </c>
      <c r="Q23" s="150">
        <f>Stückliste!AJ76</f>
        <v>0</v>
      </c>
      <c r="R23" s="150">
        <f>Stückliste!AL76</f>
        <v>0</v>
      </c>
      <c r="S23" s="150">
        <f>Stückliste!AN76</f>
        <v>0</v>
      </c>
      <c r="T23" s="150">
        <f>Stückliste!AP76</f>
        <v>0</v>
      </c>
      <c r="U23" s="150">
        <f>Stückliste!AR76</f>
        <v>0</v>
      </c>
      <c r="V23" s="150">
        <f>Stückliste!AT76</f>
        <v>0</v>
      </c>
      <c r="W23" s="284">
        <f>Stückliste!AV76</f>
        <v>0</v>
      </c>
      <c r="X23" s="284">
        <f>Stückliste!AF76</f>
        <v>0</v>
      </c>
      <c r="Y23" s="284">
        <f>Stückliste!AX76</f>
        <v>0</v>
      </c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</row>
    <row r="24" spans="1:38" ht="18" customHeight="1">
      <c r="A24" s="151">
        <f t="shared" si="1"/>
        <v>0</v>
      </c>
      <c r="B24" s="281">
        <f t="shared" si="1"/>
        <v>0</v>
      </c>
      <c r="C24" s="151">
        <f t="shared" si="1"/>
        <v>0</v>
      </c>
      <c r="D24" s="212">
        <f>Stückliste!A77</f>
        <v>0</v>
      </c>
      <c r="E24" s="282">
        <f>Stückliste!D77</f>
        <v>0</v>
      </c>
      <c r="F24" s="283">
        <f>Stückliste!H77</f>
        <v>0</v>
      </c>
      <c r="G24" s="284">
        <f>Stückliste!L77</f>
        <v>0</v>
      </c>
      <c r="H24" s="283">
        <f>Stückliste!P77</f>
        <v>0</v>
      </c>
      <c r="I24" s="150">
        <f>Stückliste!R77</f>
        <v>0</v>
      </c>
      <c r="J24" s="150">
        <f>Stückliste!T77</f>
        <v>0</v>
      </c>
      <c r="K24" s="150">
        <f>Stückliste!V77</f>
        <v>0</v>
      </c>
      <c r="L24" s="150">
        <f>Stückliste!X77</f>
        <v>0</v>
      </c>
      <c r="M24" s="150">
        <f>Stückliste!Z77</f>
        <v>0</v>
      </c>
      <c r="N24" s="150">
        <f>Stückliste!AB77</f>
        <v>0</v>
      </c>
      <c r="O24" s="284">
        <f>Stückliste!AD77</f>
        <v>0</v>
      </c>
      <c r="P24" s="283">
        <f>Stückliste!AH77</f>
        <v>0</v>
      </c>
      <c r="Q24" s="150">
        <f>Stückliste!AJ77</f>
        <v>0</v>
      </c>
      <c r="R24" s="150">
        <f>Stückliste!AL77</f>
        <v>0</v>
      </c>
      <c r="S24" s="150">
        <f>Stückliste!AN77</f>
        <v>0</v>
      </c>
      <c r="T24" s="150">
        <f>Stückliste!AP77</f>
        <v>0</v>
      </c>
      <c r="U24" s="150">
        <f>Stückliste!AR77</f>
        <v>0</v>
      </c>
      <c r="V24" s="150">
        <f>Stückliste!AT77</f>
        <v>0</v>
      </c>
      <c r="W24" s="284">
        <f>Stückliste!AV77</f>
        <v>0</v>
      </c>
      <c r="X24" s="284">
        <f>Stückliste!AF77</f>
        <v>0</v>
      </c>
      <c r="Y24" s="284">
        <f>Stückliste!AX77</f>
        <v>0</v>
      </c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</row>
    <row r="25" spans="1:38" ht="18" customHeight="1">
      <c r="A25" s="151">
        <f t="shared" si="1"/>
        <v>0</v>
      </c>
      <c r="B25" s="281">
        <f t="shared" si="1"/>
        <v>0</v>
      </c>
      <c r="C25" s="151">
        <f t="shared" si="1"/>
        <v>0</v>
      </c>
      <c r="D25" s="212">
        <f>Stückliste!A78</f>
        <v>0</v>
      </c>
      <c r="E25" s="282">
        <f>Stückliste!D78</f>
        <v>0</v>
      </c>
      <c r="F25" s="283">
        <f>Stückliste!H78</f>
        <v>0</v>
      </c>
      <c r="G25" s="284">
        <f>Stückliste!L78</f>
        <v>0</v>
      </c>
      <c r="H25" s="283">
        <f>Stückliste!P78</f>
        <v>0</v>
      </c>
      <c r="I25" s="150">
        <f>Stückliste!R78</f>
        <v>0</v>
      </c>
      <c r="J25" s="150">
        <f>Stückliste!T78</f>
        <v>0</v>
      </c>
      <c r="K25" s="150">
        <f>Stückliste!V78</f>
        <v>0</v>
      </c>
      <c r="L25" s="150">
        <f>Stückliste!X78</f>
        <v>0</v>
      </c>
      <c r="M25" s="150">
        <f>Stückliste!Z78</f>
        <v>0</v>
      </c>
      <c r="N25" s="150">
        <f>Stückliste!AB78</f>
        <v>0</v>
      </c>
      <c r="O25" s="284">
        <f>Stückliste!AD78</f>
        <v>0</v>
      </c>
      <c r="P25" s="283">
        <f>Stückliste!AH78</f>
        <v>0</v>
      </c>
      <c r="Q25" s="150">
        <f>Stückliste!AJ78</f>
        <v>0</v>
      </c>
      <c r="R25" s="150">
        <f>Stückliste!AL78</f>
        <v>0</v>
      </c>
      <c r="S25" s="150">
        <f>Stückliste!AN78</f>
        <v>0</v>
      </c>
      <c r="T25" s="150">
        <f>Stückliste!AP78</f>
        <v>0</v>
      </c>
      <c r="U25" s="150">
        <f>Stückliste!AR78</f>
        <v>0</v>
      </c>
      <c r="V25" s="150">
        <f>Stückliste!AT78</f>
        <v>0</v>
      </c>
      <c r="W25" s="284">
        <f>Stückliste!AV78</f>
        <v>0</v>
      </c>
      <c r="X25" s="284">
        <f>Stückliste!AF78</f>
        <v>0</v>
      </c>
      <c r="Y25" s="284">
        <f>Stückliste!AX78</f>
        <v>0</v>
      </c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</row>
    <row r="26" spans="1:38" ht="18" customHeight="1">
      <c r="A26" s="151">
        <f t="shared" si="1"/>
        <v>0</v>
      </c>
      <c r="B26" s="281">
        <f t="shared" si="1"/>
        <v>0</v>
      </c>
      <c r="C26" s="151">
        <f t="shared" si="1"/>
        <v>0</v>
      </c>
      <c r="D26" s="212">
        <f>Stückliste!A79</f>
        <v>0</v>
      </c>
      <c r="E26" s="282">
        <f>Stückliste!D79</f>
        <v>0</v>
      </c>
      <c r="F26" s="283">
        <f>Stückliste!H79</f>
        <v>0</v>
      </c>
      <c r="G26" s="284">
        <f>Stückliste!L79</f>
        <v>0</v>
      </c>
      <c r="H26" s="283">
        <f>Stückliste!P79</f>
        <v>0</v>
      </c>
      <c r="I26" s="150">
        <f>Stückliste!R79</f>
        <v>0</v>
      </c>
      <c r="J26" s="150">
        <f>Stückliste!T79</f>
        <v>0</v>
      </c>
      <c r="K26" s="150">
        <f>Stückliste!V79</f>
        <v>0</v>
      </c>
      <c r="L26" s="150">
        <f>Stückliste!X79</f>
        <v>0</v>
      </c>
      <c r="M26" s="150">
        <f>Stückliste!Z79</f>
        <v>0</v>
      </c>
      <c r="N26" s="150">
        <f>Stückliste!AB79</f>
        <v>0</v>
      </c>
      <c r="O26" s="284">
        <f>Stückliste!AD79</f>
        <v>0</v>
      </c>
      <c r="P26" s="283">
        <f>Stückliste!AH79</f>
        <v>0</v>
      </c>
      <c r="Q26" s="150">
        <f>Stückliste!AJ79</f>
        <v>0</v>
      </c>
      <c r="R26" s="150">
        <f>Stückliste!AL79</f>
        <v>0</v>
      </c>
      <c r="S26" s="150">
        <f>Stückliste!AN79</f>
        <v>0</v>
      </c>
      <c r="T26" s="150">
        <f>Stückliste!AP79</f>
        <v>0</v>
      </c>
      <c r="U26" s="150">
        <f>Stückliste!AR79</f>
        <v>0</v>
      </c>
      <c r="V26" s="150">
        <f>Stückliste!AT79</f>
        <v>0</v>
      </c>
      <c r="W26" s="284">
        <f>Stückliste!AV79</f>
        <v>0</v>
      </c>
      <c r="X26" s="284">
        <f>Stückliste!AF79</f>
        <v>0</v>
      </c>
      <c r="Y26" s="284">
        <f>Stückliste!AX79</f>
        <v>0</v>
      </c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</row>
    <row r="27" spans="1:38" ht="18" customHeight="1">
      <c r="A27" s="151">
        <f t="shared" si="1"/>
        <v>0</v>
      </c>
      <c r="B27" s="281">
        <f t="shared" si="1"/>
        <v>0</v>
      </c>
      <c r="C27" s="151">
        <f t="shared" si="1"/>
        <v>0</v>
      </c>
      <c r="D27" s="212">
        <f>Stückliste!A80</f>
        <v>0</v>
      </c>
      <c r="E27" s="282">
        <f>Stückliste!D80</f>
        <v>0</v>
      </c>
      <c r="F27" s="283">
        <f>Stückliste!H80</f>
        <v>0</v>
      </c>
      <c r="G27" s="284">
        <f>Stückliste!L80</f>
        <v>0</v>
      </c>
      <c r="H27" s="283">
        <f>Stückliste!P80</f>
        <v>0</v>
      </c>
      <c r="I27" s="150">
        <f>Stückliste!R80</f>
        <v>0</v>
      </c>
      <c r="J27" s="150">
        <f>Stückliste!T80</f>
        <v>0</v>
      </c>
      <c r="K27" s="150">
        <f>Stückliste!V80</f>
        <v>0</v>
      </c>
      <c r="L27" s="150">
        <f>Stückliste!X80</f>
        <v>0</v>
      </c>
      <c r="M27" s="150">
        <f>Stückliste!Z80</f>
        <v>0</v>
      </c>
      <c r="N27" s="150">
        <f>Stückliste!AB80</f>
        <v>0</v>
      </c>
      <c r="O27" s="284">
        <f>Stückliste!AD80</f>
        <v>0</v>
      </c>
      <c r="P27" s="283">
        <f>Stückliste!AH80</f>
        <v>0</v>
      </c>
      <c r="Q27" s="150">
        <f>Stückliste!AJ80</f>
        <v>0</v>
      </c>
      <c r="R27" s="150">
        <f>Stückliste!AL80</f>
        <v>0</v>
      </c>
      <c r="S27" s="150">
        <f>Stückliste!AN80</f>
        <v>0</v>
      </c>
      <c r="T27" s="150">
        <f>Stückliste!AP80</f>
        <v>0</v>
      </c>
      <c r="U27" s="150">
        <f>Stückliste!AR80</f>
        <v>0</v>
      </c>
      <c r="V27" s="150">
        <f>Stückliste!AT80</f>
        <v>0</v>
      </c>
      <c r="W27" s="284">
        <f>Stückliste!AV80</f>
        <v>0</v>
      </c>
      <c r="X27" s="284">
        <f>Stückliste!AF80</f>
        <v>0</v>
      </c>
      <c r="Y27" s="284">
        <f>Stückliste!AX80</f>
        <v>0</v>
      </c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</row>
    <row r="28" spans="1:38" ht="18" customHeight="1">
      <c r="A28" s="151">
        <f t="shared" si="1"/>
        <v>0</v>
      </c>
      <c r="B28" s="281">
        <f t="shared" si="1"/>
        <v>0</v>
      </c>
      <c r="C28" s="151">
        <f t="shared" si="1"/>
        <v>0</v>
      </c>
      <c r="D28" s="212">
        <f>Stückliste!A81</f>
        <v>0</v>
      </c>
      <c r="E28" s="282">
        <f>Stückliste!D81</f>
        <v>0</v>
      </c>
      <c r="F28" s="283">
        <f>Stückliste!H81</f>
        <v>0</v>
      </c>
      <c r="G28" s="284">
        <f>Stückliste!L81</f>
        <v>0</v>
      </c>
      <c r="H28" s="283">
        <f>Stückliste!P81</f>
        <v>0</v>
      </c>
      <c r="I28" s="150">
        <f>Stückliste!R81</f>
        <v>0</v>
      </c>
      <c r="J28" s="150">
        <f>Stückliste!T81</f>
        <v>0</v>
      </c>
      <c r="K28" s="150">
        <f>Stückliste!V81</f>
        <v>0</v>
      </c>
      <c r="L28" s="150">
        <f>Stückliste!X81</f>
        <v>0</v>
      </c>
      <c r="M28" s="150">
        <f>Stückliste!Z81</f>
        <v>0</v>
      </c>
      <c r="N28" s="150">
        <f>Stückliste!AB81</f>
        <v>0</v>
      </c>
      <c r="O28" s="284">
        <f>Stückliste!AD81</f>
        <v>0</v>
      </c>
      <c r="P28" s="283">
        <f>Stückliste!AH81</f>
        <v>0</v>
      </c>
      <c r="Q28" s="150">
        <f>Stückliste!AJ81</f>
        <v>0</v>
      </c>
      <c r="R28" s="150">
        <f>Stückliste!AL81</f>
        <v>0</v>
      </c>
      <c r="S28" s="150">
        <f>Stückliste!AN81</f>
        <v>0</v>
      </c>
      <c r="T28" s="150">
        <f>Stückliste!AP81</f>
        <v>0</v>
      </c>
      <c r="U28" s="150">
        <f>Stückliste!AR81</f>
        <v>0</v>
      </c>
      <c r="V28" s="150">
        <f>Stückliste!AT81</f>
        <v>0</v>
      </c>
      <c r="W28" s="284">
        <f>Stückliste!AV81</f>
        <v>0</v>
      </c>
      <c r="X28" s="284">
        <f>Stückliste!AF81</f>
        <v>0</v>
      </c>
      <c r="Y28" s="284">
        <f>Stückliste!AX81</f>
        <v>0</v>
      </c>
      <c r="Z28" s="144"/>
      <c r="AA28" s="144"/>
      <c r="AB28" s="144"/>
      <c r="AC28" s="144"/>
      <c r="AD28" s="144"/>
      <c r="AE28" s="144"/>
      <c r="AF28" s="144"/>
      <c r="AG28" s="144"/>
      <c r="AH28" s="144"/>
      <c r="AI28" s="144"/>
      <c r="AJ28" s="144"/>
      <c r="AK28" s="144"/>
      <c r="AL28" s="144"/>
    </row>
    <row r="29" spans="1:38" ht="18" customHeight="1">
      <c r="A29" s="151">
        <f t="shared" si="1"/>
        <v>0</v>
      </c>
      <c r="B29" s="281">
        <f t="shared" si="1"/>
        <v>0</v>
      </c>
      <c r="C29" s="151">
        <f t="shared" si="1"/>
        <v>0</v>
      </c>
      <c r="D29" s="212">
        <f>Stückliste!A82</f>
        <v>0</v>
      </c>
      <c r="E29" s="282">
        <f>Stückliste!D82</f>
        <v>0</v>
      </c>
      <c r="F29" s="283">
        <f>Stückliste!H82</f>
        <v>0</v>
      </c>
      <c r="G29" s="284">
        <f>Stückliste!L82</f>
        <v>0</v>
      </c>
      <c r="H29" s="283">
        <f>Stückliste!P82</f>
        <v>0</v>
      </c>
      <c r="I29" s="150">
        <f>Stückliste!R82</f>
        <v>0</v>
      </c>
      <c r="J29" s="150">
        <f>Stückliste!T82</f>
        <v>0</v>
      </c>
      <c r="K29" s="150">
        <f>Stückliste!V82</f>
        <v>0</v>
      </c>
      <c r="L29" s="150">
        <f>Stückliste!X82</f>
        <v>0</v>
      </c>
      <c r="M29" s="150">
        <f>Stückliste!Z82</f>
        <v>0</v>
      </c>
      <c r="N29" s="150">
        <f>Stückliste!AB82</f>
        <v>0</v>
      </c>
      <c r="O29" s="284">
        <f>Stückliste!AD82</f>
        <v>0</v>
      </c>
      <c r="P29" s="283">
        <f>Stückliste!AH82</f>
        <v>0</v>
      </c>
      <c r="Q29" s="150">
        <f>Stückliste!AJ82</f>
        <v>0</v>
      </c>
      <c r="R29" s="150">
        <f>Stückliste!AL82</f>
        <v>0</v>
      </c>
      <c r="S29" s="150">
        <f>Stückliste!AN82</f>
        <v>0</v>
      </c>
      <c r="T29" s="150">
        <f>Stückliste!AP82</f>
        <v>0</v>
      </c>
      <c r="U29" s="150">
        <f>Stückliste!AR82</f>
        <v>0</v>
      </c>
      <c r="V29" s="150">
        <f>Stückliste!AT82</f>
        <v>0</v>
      </c>
      <c r="W29" s="284">
        <f>Stückliste!AV82</f>
        <v>0</v>
      </c>
      <c r="X29" s="284">
        <f>Stückliste!AF82</f>
        <v>0</v>
      </c>
      <c r="Y29" s="284">
        <f>Stückliste!AX82</f>
        <v>0</v>
      </c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</row>
    <row r="30" spans="1:38" ht="18" customHeight="1">
      <c r="A30" s="151">
        <f t="shared" si="1"/>
        <v>0</v>
      </c>
      <c r="B30" s="281">
        <f t="shared" si="1"/>
        <v>0</v>
      </c>
      <c r="C30" s="151">
        <f t="shared" si="1"/>
        <v>0</v>
      </c>
      <c r="D30" s="212">
        <f>Stückliste!A83</f>
        <v>0</v>
      </c>
      <c r="E30" s="282">
        <f>Stückliste!D83</f>
        <v>0</v>
      </c>
      <c r="F30" s="283">
        <f>Stückliste!H83</f>
        <v>0</v>
      </c>
      <c r="G30" s="284">
        <f>Stückliste!L83</f>
        <v>0</v>
      </c>
      <c r="H30" s="283">
        <f>Stückliste!P83</f>
        <v>0</v>
      </c>
      <c r="I30" s="150">
        <f>Stückliste!R83</f>
        <v>0</v>
      </c>
      <c r="J30" s="150">
        <f>Stückliste!T83</f>
        <v>0</v>
      </c>
      <c r="K30" s="150">
        <f>Stückliste!V83</f>
        <v>0</v>
      </c>
      <c r="L30" s="150">
        <f>Stückliste!X83</f>
        <v>0</v>
      </c>
      <c r="M30" s="150">
        <f>Stückliste!Z83</f>
        <v>0</v>
      </c>
      <c r="N30" s="150">
        <f>Stückliste!AB83</f>
        <v>0</v>
      </c>
      <c r="O30" s="284">
        <f>Stückliste!AD83</f>
        <v>0</v>
      </c>
      <c r="P30" s="283">
        <f>Stückliste!AH83</f>
        <v>0</v>
      </c>
      <c r="Q30" s="150">
        <f>Stückliste!AJ83</f>
        <v>0</v>
      </c>
      <c r="R30" s="150">
        <f>Stückliste!AL83</f>
        <v>0</v>
      </c>
      <c r="S30" s="150">
        <f>Stückliste!AN83</f>
        <v>0</v>
      </c>
      <c r="T30" s="150">
        <f>Stückliste!AP83</f>
        <v>0</v>
      </c>
      <c r="U30" s="150">
        <f>Stückliste!AR83</f>
        <v>0</v>
      </c>
      <c r="V30" s="150">
        <f>Stückliste!AT83</f>
        <v>0</v>
      </c>
      <c r="W30" s="284">
        <f>Stückliste!AV83</f>
        <v>0</v>
      </c>
      <c r="X30" s="284">
        <f>Stückliste!AF83</f>
        <v>0</v>
      </c>
      <c r="Y30" s="284">
        <f>Stückliste!AX83</f>
        <v>0</v>
      </c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</row>
    <row r="31" spans="1:38" ht="18" customHeight="1">
      <c r="A31" s="151">
        <f t="shared" si="1"/>
        <v>0</v>
      </c>
      <c r="B31" s="281">
        <f t="shared" si="1"/>
        <v>0</v>
      </c>
      <c r="C31" s="151">
        <f t="shared" si="1"/>
        <v>0</v>
      </c>
      <c r="D31" s="212">
        <f>Stückliste!A84</f>
        <v>0</v>
      </c>
      <c r="E31" s="282">
        <f>Stückliste!D84</f>
        <v>0</v>
      </c>
      <c r="F31" s="283">
        <f>Stückliste!H84</f>
        <v>0</v>
      </c>
      <c r="G31" s="284">
        <f>Stückliste!L84</f>
        <v>0</v>
      </c>
      <c r="H31" s="283">
        <f>Stückliste!P84</f>
        <v>0</v>
      </c>
      <c r="I31" s="150">
        <f>Stückliste!R84</f>
        <v>0</v>
      </c>
      <c r="J31" s="150">
        <f>Stückliste!T84</f>
        <v>0</v>
      </c>
      <c r="K31" s="150">
        <f>Stückliste!V84</f>
        <v>0</v>
      </c>
      <c r="L31" s="150">
        <f>Stückliste!X84</f>
        <v>0</v>
      </c>
      <c r="M31" s="150">
        <f>Stückliste!Z84</f>
        <v>0</v>
      </c>
      <c r="N31" s="150">
        <f>Stückliste!AB84</f>
        <v>0</v>
      </c>
      <c r="O31" s="284">
        <f>Stückliste!AD84</f>
        <v>0</v>
      </c>
      <c r="P31" s="283">
        <f>Stückliste!AH84</f>
        <v>0</v>
      </c>
      <c r="Q31" s="150">
        <f>Stückliste!AJ84</f>
        <v>0</v>
      </c>
      <c r="R31" s="150">
        <f>Stückliste!AL84</f>
        <v>0</v>
      </c>
      <c r="S31" s="150">
        <f>Stückliste!AN84</f>
        <v>0</v>
      </c>
      <c r="T31" s="150">
        <f>Stückliste!AP84</f>
        <v>0</v>
      </c>
      <c r="U31" s="150">
        <f>Stückliste!AR84</f>
        <v>0</v>
      </c>
      <c r="V31" s="150">
        <f>Stückliste!AT84</f>
        <v>0</v>
      </c>
      <c r="W31" s="284">
        <f>Stückliste!AV84</f>
        <v>0</v>
      </c>
      <c r="X31" s="284">
        <f>Stückliste!AF84</f>
        <v>0</v>
      </c>
      <c r="Y31" s="284">
        <f>Stückliste!AX84</f>
        <v>0</v>
      </c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</row>
    <row r="32" spans="1:38" ht="18" customHeight="1">
      <c r="A32" s="151">
        <f t="shared" si="1"/>
        <v>0</v>
      </c>
      <c r="B32" s="281">
        <f t="shared" si="1"/>
        <v>0</v>
      </c>
      <c r="C32" s="151">
        <f t="shared" si="1"/>
        <v>0</v>
      </c>
      <c r="D32" s="212">
        <f>Stückliste!A85</f>
        <v>0</v>
      </c>
      <c r="E32" s="282">
        <f>Stückliste!D85</f>
        <v>0</v>
      </c>
      <c r="F32" s="283">
        <f>Stückliste!H85</f>
        <v>0</v>
      </c>
      <c r="G32" s="284">
        <f>Stückliste!L85</f>
        <v>0</v>
      </c>
      <c r="H32" s="283">
        <f>Stückliste!P85</f>
        <v>0</v>
      </c>
      <c r="I32" s="150">
        <f>Stückliste!R85</f>
        <v>0</v>
      </c>
      <c r="J32" s="150">
        <f>Stückliste!T85</f>
        <v>0</v>
      </c>
      <c r="K32" s="150">
        <f>Stückliste!V85</f>
        <v>0</v>
      </c>
      <c r="L32" s="150">
        <f>Stückliste!X85</f>
        <v>0</v>
      </c>
      <c r="M32" s="150">
        <f>Stückliste!Z85</f>
        <v>0</v>
      </c>
      <c r="N32" s="150">
        <f>Stückliste!AB85</f>
        <v>0</v>
      </c>
      <c r="O32" s="284">
        <f>Stückliste!AD85</f>
        <v>0</v>
      </c>
      <c r="P32" s="283">
        <f>Stückliste!AH85</f>
        <v>0</v>
      </c>
      <c r="Q32" s="150">
        <f>Stückliste!AJ85</f>
        <v>0</v>
      </c>
      <c r="R32" s="150">
        <f>Stückliste!AL85</f>
        <v>0</v>
      </c>
      <c r="S32" s="150">
        <f>Stückliste!AN85</f>
        <v>0</v>
      </c>
      <c r="T32" s="150">
        <f>Stückliste!AP85</f>
        <v>0</v>
      </c>
      <c r="U32" s="150">
        <f>Stückliste!AR85</f>
        <v>0</v>
      </c>
      <c r="V32" s="150">
        <f>Stückliste!AT85</f>
        <v>0</v>
      </c>
      <c r="W32" s="284">
        <f>Stückliste!AV85</f>
        <v>0</v>
      </c>
      <c r="X32" s="284">
        <f>Stückliste!AF85</f>
        <v>0</v>
      </c>
      <c r="Y32" s="284">
        <f>Stückliste!AX85</f>
        <v>0</v>
      </c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</row>
    <row r="33" spans="1:38" ht="18" customHeight="1">
      <c r="A33" s="151">
        <f t="shared" si="1"/>
        <v>0</v>
      </c>
      <c r="B33" s="281">
        <f t="shared" si="1"/>
        <v>0</v>
      </c>
      <c r="C33" s="151">
        <f t="shared" si="1"/>
        <v>0</v>
      </c>
      <c r="D33" s="212">
        <f>Stückliste!A86</f>
        <v>0</v>
      </c>
      <c r="E33" s="282">
        <f>Stückliste!D86</f>
        <v>0</v>
      </c>
      <c r="F33" s="283">
        <f>Stückliste!H86</f>
        <v>0</v>
      </c>
      <c r="G33" s="284">
        <f>Stückliste!L86</f>
        <v>0</v>
      </c>
      <c r="H33" s="283">
        <f>Stückliste!P86</f>
        <v>0</v>
      </c>
      <c r="I33" s="150">
        <f>Stückliste!R86</f>
        <v>0</v>
      </c>
      <c r="J33" s="150">
        <f>Stückliste!T86</f>
        <v>0</v>
      </c>
      <c r="K33" s="150">
        <f>Stückliste!V86</f>
        <v>0</v>
      </c>
      <c r="L33" s="150">
        <f>Stückliste!X86</f>
        <v>0</v>
      </c>
      <c r="M33" s="150">
        <f>Stückliste!Z86</f>
        <v>0</v>
      </c>
      <c r="N33" s="150">
        <f>Stückliste!AB86</f>
        <v>0</v>
      </c>
      <c r="O33" s="284">
        <f>Stückliste!AD86</f>
        <v>0</v>
      </c>
      <c r="P33" s="283">
        <f>Stückliste!AH86</f>
        <v>0</v>
      </c>
      <c r="Q33" s="150">
        <f>Stückliste!AJ86</f>
        <v>0</v>
      </c>
      <c r="R33" s="150">
        <f>Stückliste!AL86</f>
        <v>0</v>
      </c>
      <c r="S33" s="150">
        <f>Stückliste!AN86</f>
        <v>0</v>
      </c>
      <c r="T33" s="150">
        <f>Stückliste!AP86</f>
        <v>0</v>
      </c>
      <c r="U33" s="150">
        <f>Stückliste!AR86</f>
        <v>0</v>
      </c>
      <c r="V33" s="150">
        <f>Stückliste!AT86</f>
        <v>0</v>
      </c>
      <c r="W33" s="284">
        <f>Stückliste!AV86</f>
        <v>0</v>
      </c>
      <c r="X33" s="284">
        <f>Stückliste!AF86</f>
        <v>0</v>
      </c>
      <c r="Y33" s="284">
        <f>Stückliste!AX86</f>
        <v>0</v>
      </c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</row>
    <row r="34" spans="1:38" ht="18" customHeight="1">
      <c r="A34" s="151">
        <f t="shared" si="1"/>
        <v>0</v>
      </c>
      <c r="B34" s="281">
        <f t="shared" si="1"/>
        <v>0</v>
      </c>
      <c r="C34" s="151">
        <f t="shared" si="1"/>
        <v>0</v>
      </c>
      <c r="D34" s="212">
        <f>Stückliste!A87</f>
        <v>0</v>
      </c>
      <c r="E34" s="282">
        <f>Stückliste!D87</f>
        <v>0</v>
      </c>
      <c r="F34" s="283">
        <f>Stückliste!H87</f>
        <v>0</v>
      </c>
      <c r="G34" s="284">
        <f>Stückliste!L87</f>
        <v>0</v>
      </c>
      <c r="H34" s="283">
        <f>Stückliste!P87</f>
        <v>0</v>
      </c>
      <c r="I34" s="150">
        <f>Stückliste!R87</f>
        <v>0</v>
      </c>
      <c r="J34" s="150">
        <f>Stückliste!T87</f>
        <v>0</v>
      </c>
      <c r="K34" s="150">
        <f>Stückliste!V87</f>
        <v>0</v>
      </c>
      <c r="L34" s="150">
        <f>Stückliste!X87</f>
        <v>0</v>
      </c>
      <c r="M34" s="150">
        <f>Stückliste!Z87</f>
        <v>0</v>
      </c>
      <c r="N34" s="150">
        <f>Stückliste!AB87</f>
        <v>0</v>
      </c>
      <c r="O34" s="284">
        <f>Stückliste!AD87</f>
        <v>0</v>
      </c>
      <c r="P34" s="283">
        <f>Stückliste!AH87</f>
        <v>0</v>
      </c>
      <c r="Q34" s="150">
        <f>Stückliste!AJ87</f>
        <v>0</v>
      </c>
      <c r="R34" s="150">
        <f>Stückliste!AL87</f>
        <v>0</v>
      </c>
      <c r="S34" s="150">
        <f>Stückliste!AN87</f>
        <v>0</v>
      </c>
      <c r="T34" s="150">
        <f>Stückliste!AP87</f>
        <v>0</v>
      </c>
      <c r="U34" s="150">
        <f>Stückliste!AR87</f>
        <v>0</v>
      </c>
      <c r="V34" s="150">
        <f>Stückliste!AT87</f>
        <v>0</v>
      </c>
      <c r="W34" s="284">
        <f>Stückliste!AV87</f>
        <v>0</v>
      </c>
      <c r="X34" s="284">
        <f>Stückliste!AF87</f>
        <v>0</v>
      </c>
      <c r="Y34" s="284">
        <f>Stückliste!AX87</f>
        <v>0</v>
      </c>
      <c r="Z34" s="144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44"/>
      <c r="AL34" s="144"/>
    </row>
    <row r="35" spans="1:38" ht="18" customHeight="1">
      <c r="A35" s="151">
        <f t="shared" si="1"/>
        <v>0</v>
      </c>
      <c r="B35" s="281">
        <f t="shared" si="1"/>
        <v>0</v>
      </c>
      <c r="C35" s="151">
        <f t="shared" si="1"/>
        <v>0</v>
      </c>
      <c r="D35" s="212">
        <f>Stückliste!A88</f>
        <v>0</v>
      </c>
      <c r="E35" s="282">
        <f>Stückliste!D88</f>
        <v>0</v>
      </c>
      <c r="F35" s="283">
        <f>Stückliste!H88</f>
        <v>0</v>
      </c>
      <c r="G35" s="284">
        <f>Stückliste!L88</f>
        <v>0</v>
      </c>
      <c r="H35" s="283">
        <f>Stückliste!P88</f>
        <v>0</v>
      </c>
      <c r="I35" s="150">
        <f>Stückliste!R88</f>
        <v>0</v>
      </c>
      <c r="J35" s="150">
        <f>Stückliste!T88</f>
        <v>0</v>
      </c>
      <c r="K35" s="150">
        <f>Stückliste!V88</f>
        <v>0</v>
      </c>
      <c r="L35" s="150">
        <f>Stückliste!X88</f>
        <v>0</v>
      </c>
      <c r="M35" s="150">
        <f>Stückliste!Z88</f>
        <v>0</v>
      </c>
      <c r="N35" s="150">
        <f>Stückliste!AB88</f>
        <v>0</v>
      </c>
      <c r="O35" s="284">
        <f>Stückliste!AD88</f>
        <v>0</v>
      </c>
      <c r="P35" s="283">
        <f>Stückliste!AH88</f>
        <v>0</v>
      </c>
      <c r="Q35" s="150">
        <f>Stückliste!AJ88</f>
        <v>0</v>
      </c>
      <c r="R35" s="150">
        <f>Stückliste!AL88</f>
        <v>0</v>
      </c>
      <c r="S35" s="150">
        <f>Stückliste!AN88</f>
        <v>0</v>
      </c>
      <c r="T35" s="150">
        <f>Stückliste!AP88</f>
        <v>0</v>
      </c>
      <c r="U35" s="150">
        <f>Stückliste!AR88</f>
        <v>0</v>
      </c>
      <c r="V35" s="150">
        <f>Stückliste!AT88</f>
        <v>0</v>
      </c>
      <c r="W35" s="284">
        <f>Stückliste!AV88</f>
        <v>0</v>
      </c>
      <c r="X35" s="284">
        <f>Stückliste!AF88</f>
        <v>0</v>
      </c>
      <c r="Y35" s="284">
        <f>Stückliste!AX88</f>
        <v>0</v>
      </c>
      <c r="Z35" s="144"/>
      <c r="AA35" s="144"/>
      <c r="AB35" s="144"/>
      <c r="AC35" s="144"/>
      <c r="AD35" s="144"/>
      <c r="AE35" s="144"/>
      <c r="AF35" s="144"/>
      <c r="AG35" s="144"/>
      <c r="AH35" s="144"/>
      <c r="AI35" s="144"/>
      <c r="AJ35" s="144"/>
      <c r="AK35" s="144"/>
      <c r="AL35" s="144"/>
    </row>
    <row r="36" spans="1:38" ht="18" customHeight="1">
      <c r="A36" s="151">
        <f aca="true" t="shared" si="2" ref="A36:C51">A35</f>
        <v>0</v>
      </c>
      <c r="B36" s="281">
        <f t="shared" si="2"/>
        <v>0</v>
      </c>
      <c r="C36" s="151">
        <f t="shared" si="2"/>
        <v>0</v>
      </c>
      <c r="D36" s="212">
        <f>Stückliste!A89</f>
        <v>0</v>
      </c>
      <c r="E36" s="282">
        <f>Stückliste!D89</f>
        <v>0</v>
      </c>
      <c r="F36" s="283">
        <f>Stückliste!H89</f>
        <v>0</v>
      </c>
      <c r="G36" s="284">
        <f>Stückliste!L89</f>
        <v>0</v>
      </c>
      <c r="H36" s="283">
        <f>Stückliste!P89</f>
        <v>0</v>
      </c>
      <c r="I36" s="150">
        <f>Stückliste!R89</f>
        <v>0</v>
      </c>
      <c r="J36" s="150">
        <f>Stückliste!T89</f>
        <v>0</v>
      </c>
      <c r="K36" s="150">
        <f>Stückliste!V89</f>
        <v>0</v>
      </c>
      <c r="L36" s="150">
        <f>Stückliste!X89</f>
        <v>0</v>
      </c>
      <c r="M36" s="150">
        <f>Stückliste!Z89</f>
        <v>0</v>
      </c>
      <c r="N36" s="150">
        <f>Stückliste!AB89</f>
        <v>0</v>
      </c>
      <c r="O36" s="284">
        <f>Stückliste!AD89</f>
        <v>0</v>
      </c>
      <c r="P36" s="283">
        <f>Stückliste!AH89</f>
        <v>0</v>
      </c>
      <c r="Q36" s="150">
        <f>Stückliste!AJ89</f>
        <v>0</v>
      </c>
      <c r="R36" s="150">
        <f>Stückliste!AL89</f>
        <v>0</v>
      </c>
      <c r="S36" s="150">
        <f>Stückliste!AN89</f>
        <v>0</v>
      </c>
      <c r="T36" s="150">
        <f>Stückliste!AP89</f>
        <v>0</v>
      </c>
      <c r="U36" s="150">
        <f>Stückliste!AR89</f>
        <v>0</v>
      </c>
      <c r="V36" s="150">
        <f>Stückliste!AT89</f>
        <v>0</v>
      </c>
      <c r="W36" s="284">
        <f>Stückliste!AV89</f>
        <v>0</v>
      </c>
      <c r="X36" s="284">
        <f>Stückliste!AF89</f>
        <v>0</v>
      </c>
      <c r="Y36" s="284">
        <f>Stückliste!AX89</f>
        <v>0</v>
      </c>
      <c r="Z36" s="144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44"/>
      <c r="AL36" s="144"/>
    </row>
    <row r="37" spans="1:38" ht="18" customHeight="1">
      <c r="A37" s="151">
        <f t="shared" si="2"/>
        <v>0</v>
      </c>
      <c r="B37" s="281">
        <f t="shared" si="2"/>
        <v>0</v>
      </c>
      <c r="C37" s="151">
        <f t="shared" si="2"/>
        <v>0</v>
      </c>
      <c r="D37" s="212">
        <f>Stückliste!A90</f>
        <v>0</v>
      </c>
      <c r="E37" s="282">
        <f>Stückliste!D90</f>
        <v>0</v>
      </c>
      <c r="F37" s="283">
        <f>Stückliste!H90</f>
        <v>0</v>
      </c>
      <c r="G37" s="284">
        <f>Stückliste!L90</f>
        <v>0</v>
      </c>
      <c r="H37" s="283">
        <f>Stückliste!P90</f>
        <v>0</v>
      </c>
      <c r="I37" s="150">
        <f>Stückliste!R90</f>
        <v>0</v>
      </c>
      <c r="J37" s="150">
        <f>Stückliste!T90</f>
        <v>0</v>
      </c>
      <c r="K37" s="150">
        <f>Stückliste!V90</f>
        <v>0</v>
      </c>
      <c r="L37" s="150">
        <f>Stückliste!X90</f>
        <v>0</v>
      </c>
      <c r="M37" s="150">
        <f>Stückliste!Z90</f>
        <v>0</v>
      </c>
      <c r="N37" s="150">
        <f>Stückliste!AB90</f>
        <v>0</v>
      </c>
      <c r="O37" s="284">
        <f>Stückliste!AD90</f>
        <v>0</v>
      </c>
      <c r="P37" s="283">
        <f>Stückliste!AH90</f>
        <v>0</v>
      </c>
      <c r="Q37" s="150">
        <f>Stückliste!AJ90</f>
        <v>0</v>
      </c>
      <c r="R37" s="150">
        <f>Stückliste!AL90</f>
        <v>0</v>
      </c>
      <c r="S37" s="150">
        <f>Stückliste!AN90</f>
        <v>0</v>
      </c>
      <c r="T37" s="150">
        <f>Stückliste!AP90</f>
        <v>0</v>
      </c>
      <c r="U37" s="150">
        <f>Stückliste!AR90</f>
        <v>0</v>
      </c>
      <c r="V37" s="150">
        <f>Stückliste!AT90</f>
        <v>0</v>
      </c>
      <c r="W37" s="284">
        <f>Stückliste!AV90</f>
        <v>0</v>
      </c>
      <c r="X37" s="284">
        <f>Stückliste!AF90</f>
        <v>0</v>
      </c>
      <c r="Y37" s="284">
        <f>Stückliste!AX90</f>
        <v>0</v>
      </c>
      <c r="Z37" s="144"/>
      <c r="AA37" s="144"/>
      <c r="AB37" s="144"/>
      <c r="AC37" s="144"/>
      <c r="AD37" s="144"/>
      <c r="AE37" s="144"/>
      <c r="AF37" s="144"/>
      <c r="AG37" s="144"/>
      <c r="AH37" s="144"/>
      <c r="AI37" s="144"/>
      <c r="AJ37" s="144"/>
      <c r="AK37" s="144"/>
      <c r="AL37" s="144"/>
    </row>
    <row r="38" spans="1:38" ht="18" customHeight="1">
      <c r="A38" s="151">
        <f t="shared" si="2"/>
        <v>0</v>
      </c>
      <c r="B38" s="281">
        <f t="shared" si="2"/>
        <v>0</v>
      </c>
      <c r="C38" s="151">
        <f t="shared" si="2"/>
        <v>0</v>
      </c>
      <c r="D38" s="212">
        <f>Stückliste!A91</f>
        <v>0</v>
      </c>
      <c r="E38" s="282">
        <f>Stückliste!D91</f>
        <v>0</v>
      </c>
      <c r="F38" s="283">
        <f>Stückliste!H91</f>
        <v>0</v>
      </c>
      <c r="G38" s="284">
        <f>Stückliste!L91</f>
        <v>0</v>
      </c>
      <c r="H38" s="283">
        <f>Stückliste!P91</f>
        <v>0</v>
      </c>
      <c r="I38" s="150">
        <f>Stückliste!R91</f>
        <v>0</v>
      </c>
      <c r="J38" s="150">
        <f>Stückliste!T91</f>
        <v>0</v>
      </c>
      <c r="K38" s="150">
        <f>Stückliste!V91</f>
        <v>0</v>
      </c>
      <c r="L38" s="150">
        <f>Stückliste!X91</f>
        <v>0</v>
      </c>
      <c r="M38" s="150">
        <f>Stückliste!Z91</f>
        <v>0</v>
      </c>
      <c r="N38" s="150">
        <f>Stückliste!AB91</f>
        <v>0</v>
      </c>
      <c r="O38" s="284">
        <f>Stückliste!AD91</f>
        <v>0</v>
      </c>
      <c r="P38" s="283">
        <f>Stückliste!AH91</f>
        <v>0</v>
      </c>
      <c r="Q38" s="150">
        <f>Stückliste!AJ91</f>
        <v>0</v>
      </c>
      <c r="R38" s="150">
        <f>Stückliste!AL91</f>
        <v>0</v>
      </c>
      <c r="S38" s="150">
        <f>Stückliste!AN91</f>
        <v>0</v>
      </c>
      <c r="T38" s="150">
        <f>Stückliste!AP91</f>
        <v>0</v>
      </c>
      <c r="U38" s="150">
        <f>Stückliste!AR91</f>
        <v>0</v>
      </c>
      <c r="V38" s="150">
        <f>Stückliste!AT91</f>
        <v>0</v>
      </c>
      <c r="W38" s="284">
        <f>Stückliste!AV91</f>
        <v>0</v>
      </c>
      <c r="X38" s="284">
        <f>Stückliste!AF91</f>
        <v>0</v>
      </c>
      <c r="Y38" s="284">
        <f>Stückliste!AX91</f>
        <v>0</v>
      </c>
      <c r="Z38" s="144"/>
      <c r="AA38" s="144"/>
      <c r="AB38" s="144"/>
      <c r="AC38" s="144"/>
      <c r="AD38" s="144"/>
      <c r="AE38" s="144"/>
      <c r="AF38" s="144"/>
      <c r="AG38" s="144"/>
      <c r="AH38" s="144"/>
      <c r="AI38" s="144"/>
      <c r="AJ38" s="144"/>
      <c r="AK38" s="144"/>
      <c r="AL38" s="144"/>
    </row>
    <row r="39" spans="1:38" ht="18" customHeight="1">
      <c r="A39" s="151">
        <f t="shared" si="2"/>
        <v>0</v>
      </c>
      <c r="B39" s="281">
        <f t="shared" si="2"/>
        <v>0</v>
      </c>
      <c r="C39" s="151">
        <f t="shared" si="2"/>
        <v>0</v>
      </c>
      <c r="D39" s="212">
        <f>Stückliste!A92</f>
        <v>0</v>
      </c>
      <c r="E39" s="282">
        <f>Stückliste!D92</f>
        <v>0</v>
      </c>
      <c r="F39" s="283">
        <f>Stückliste!H92</f>
        <v>0</v>
      </c>
      <c r="G39" s="284">
        <f>Stückliste!L92</f>
        <v>0</v>
      </c>
      <c r="H39" s="283">
        <f>Stückliste!P92</f>
        <v>0</v>
      </c>
      <c r="I39" s="150">
        <f>Stückliste!R92</f>
        <v>0</v>
      </c>
      <c r="J39" s="150">
        <f>Stückliste!T92</f>
        <v>0</v>
      </c>
      <c r="K39" s="150">
        <f>Stückliste!V92</f>
        <v>0</v>
      </c>
      <c r="L39" s="150">
        <f>Stückliste!X92</f>
        <v>0</v>
      </c>
      <c r="M39" s="150">
        <f>Stückliste!Z92</f>
        <v>0</v>
      </c>
      <c r="N39" s="150">
        <f>Stückliste!AB92</f>
        <v>0</v>
      </c>
      <c r="O39" s="284">
        <f>Stückliste!AD92</f>
        <v>0</v>
      </c>
      <c r="P39" s="283">
        <f>Stückliste!AH92</f>
        <v>0</v>
      </c>
      <c r="Q39" s="150">
        <f>Stückliste!AJ92</f>
        <v>0</v>
      </c>
      <c r="R39" s="150">
        <f>Stückliste!AL92</f>
        <v>0</v>
      </c>
      <c r="S39" s="150">
        <f>Stückliste!AN92</f>
        <v>0</v>
      </c>
      <c r="T39" s="150">
        <f>Stückliste!AP92</f>
        <v>0</v>
      </c>
      <c r="U39" s="150">
        <f>Stückliste!AR92</f>
        <v>0</v>
      </c>
      <c r="V39" s="150">
        <f>Stückliste!AT92</f>
        <v>0</v>
      </c>
      <c r="W39" s="284">
        <f>Stückliste!AV92</f>
        <v>0</v>
      </c>
      <c r="X39" s="284">
        <f>Stückliste!AF92</f>
        <v>0</v>
      </c>
      <c r="Y39" s="284">
        <f>Stückliste!AX92</f>
        <v>0</v>
      </c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</row>
    <row r="40" spans="1:38" ht="18" customHeight="1">
      <c r="A40" s="151">
        <f t="shared" si="2"/>
        <v>0</v>
      </c>
      <c r="B40" s="281">
        <f t="shared" si="2"/>
        <v>0</v>
      </c>
      <c r="C40" s="151">
        <f t="shared" si="2"/>
        <v>0</v>
      </c>
      <c r="D40" s="212">
        <f>Stückliste!A93</f>
        <v>0</v>
      </c>
      <c r="E40" s="282">
        <f>Stückliste!D93</f>
        <v>0</v>
      </c>
      <c r="F40" s="283">
        <f>Stückliste!H93</f>
        <v>0</v>
      </c>
      <c r="G40" s="284">
        <f>Stückliste!L93</f>
        <v>0</v>
      </c>
      <c r="H40" s="283">
        <f>Stückliste!P93</f>
        <v>0</v>
      </c>
      <c r="I40" s="150">
        <f>Stückliste!R93</f>
        <v>0</v>
      </c>
      <c r="J40" s="150">
        <f>Stückliste!T93</f>
        <v>0</v>
      </c>
      <c r="K40" s="150">
        <f>Stückliste!V93</f>
        <v>0</v>
      </c>
      <c r="L40" s="150">
        <f>Stückliste!X93</f>
        <v>0</v>
      </c>
      <c r="M40" s="150">
        <f>Stückliste!Z93</f>
        <v>0</v>
      </c>
      <c r="N40" s="150">
        <f>Stückliste!AB93</f>
        <v>0</v>
      </c>
      <c r="O40" s="284">
        <f>Stückliste!AD93</f>
        <v>0</v>
      </c>
      <c r="P40" s="283">
        <f>Stückliste!AH93</f>
        <v>0</v>
      </c>
      <c r="Q40" s="150">
        <f>Stückliste!AJ93</f>
        <v>0</v>
      </c>
      <c r="R40" s="150">
        <f>Stückliste!AL93</f>
        <v>0</v>
      </c>
      <c r="S40" s="150">
        <f>Stückliste!AN93</f>
        <v>0</v>
      </c>
      <c r="T40" s="150">
        <f>Stückliste!AP93</f>
        <v>0</v>
      </c>
      <c r="U40" s="150">
        <f>Stückliste!AR93</f>
        <v>0</v>
      </c>
      <c r="V40" s="150">
        <f>Stückliste!AT93</f>
        <v>0</v>
      </c>
      <c r="W40" s="284">
        <f>Stückliste!AV93</f>
        <v>0</v>
      </c>
      <c r="X40" s="284">
        <f>Stückliste!AF93</f>
        <v>0</v>
      </c>
      <c r="Y40" s="284">
        <f>Stückliste!AX93</f>
        <v>0</v>
      </c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</row>
    <row r="41" spans="1:38" ht="18" customHeight="1">
      <c r="A41" s="151">
        <f t="shared" si="2"/>
        <v>0</v>
      </c>
      <c r="B41" s="281">
        <f t="shared" si="2"/>
        <v>0</v>
      </c>
      <c r="C41" s="151">
        <f t="shared" si="2"/>
        <v>0</v>
      </c>
      <c r="D41" s="212">
        <f>Stückliste!A98</f>
        <v>0</v>
      </c>
      <c r="E41" s="282">
        <f>Stückliste!D98</f>
        <v>0</v>
      </c>
      <c r="F41" s="283">
        <f>Stückliste!H98</f>
        <v>0</v>
      </c>
      <c r="G41" s="284">
        <f>Stückliste!L98</f>
        <v>0</v>
      </c>
      <c r="H41" s="283">
        <f>Stückliste!P98</f>
        <v>0</v>
      </c>
      <c r="I41" s="150">
        <f>Stückliste!R98</f>
        <v>0</v>
      </c>
      <c r="J41" s="150">
        <f>Stückliste!T98</f>
        <v>0</v>
      </c>
      <c r="K41" s="150">
        <f>Stückliste!V98</f>
        <v>0</v>
      </c>
      <c r="L41" s="150">
        <f>Stückliste!X98</f>
        <v>0</v>
      </c>
      <c r="M41" s="150">
        <f>Stückliste!Z98</f>
        <v>0</v>
      </c>
      <c r="N41" s="150">
        <f>Stückliste!AB98</f>
        <v>0</v>
      </c>
      <c r="O41" s="284">
        <f>Stückliste!AD98</f>
        <v>0</v>
      </c>
      <c r="P41" s="283">
        <f>Stückliste!AH98</f>
        <v>0</v>
      </c>
      <c r="Q41" s="150">
        <f>Stückliste!AJ98</f>
        <v>0</v>
      </c>
      <c r="R41" s="150">
        <f>Stückliste!AL98</f>
        <v>0</v>
      </c>
      <c r="S41" s="150">
        <f>Stückliste!AN98</f>
        <v>0</v>
      </c>
      <c r="T41" s="150">
        <f>Stückliste!AP98</f>
        <v>0</v>
      </c>
      <c r="U41" s="150">
        <f>Stückliste!AR98</f>
        <v>0</v>
      </c>
      <c r="V41" s="150">
        <f>Stückliste!AT98</f>
        <v>0</v>
      </c>
      <c r="W41" s="284">
        <f>Stückliste!AV98</f>
        <v>0</v>
      </c>
      <c r="X41" s="284">
        <f>Stückliste!AF98</f>
        <v>0</v>
      </c>
      <c r="Y41" s="284">
        <f>Stückliste!AX98</f>
        <v>0</v>
      </c>
      <c r="Z41" s="144"/>
      <c r="AA41" s="144"/>
      <c r="AB41" s="144"/>
      <c r="AC41" s="144"/>
      <c r="AD41" s="144"/>
      <c r="AE41" s="144"/>
      <c r="AF41" s="144"/>
      <c r="AG41" s="144"/>
      <c r="AH41" s="144"/>
      <c r="AI41" s="144"/>
      <c r="AJ41" s="144"/>
      <c r="AK41" s="144"/>
      <c r="AL41" s="144"/>
    </row>
    <row r="42" spans="1:38" ht="18" customHeight="1">
      <c r="A42" s="151">
        <f t="shared" si="2"/>
        <v>0</v>
      </c>
      <c r="B42" s="281">
        <f t="shared" si="2"/>
        <v>0</v>
      </c>
      <c r="C42" s="151">
        <f t="shared" si="2"/>
        <v>0</v>
      </c>
      <c r="D42" s="212">
        <f>Stückliste!A99</f>
        <v>0</v>
      </c>
      <c r="E42" s="282">
        <f>Stückliste!D99</f>
        <v>0</v>
      </c>
      <c r="F42" s="283">
        <f>Stückliste!H99</f>
        <v>0</v>
      </c>
      <c r="G42" s="284">
        <f>Stückliste!L99</f>
        <v>0</v>
      </c>
      <c r="H42" s="283">
        <f>Stückliste!P99</f>
        <v>0</v>
      </c>
      <c r="I42" s="150">
        <f>Stückliste!R99</f>
        <v>0</v>
      </c>
      <c r="J42" s="150">
        <f>Stückliste!T99</f>
        <v>0</v>
      </c>
      <c r="K42" s="150">
        <f>Stückliste!V99</f>
        <v>0</v>
      </c>
      <c r="L42" s="150">
        <f>Stückliste!X99</f>
        <v>0</v>
      </c>
      <c r="M42" s="150">
        <f>Stückliste!Z99</f>
        <v>0</v>
      </c>
      <c r="N42" s="150">
        <f>Stückliste!AB99</f>
        <v>0</v>
      </c>
      <c r="O42" s="284">
        <f>Stückliste!AD99</f>
        <v>0</v>
      </c>
      <c r="P42" s="283">
        <f>Stückliste!AH99</f>
        <v>0</v>
      </c>
      <c r="Q42" s="150">
        <f>Stückliste!AJ99</f>
        <v>0</v>
      </c>
      <c r="R42" s="150">
        <f>Stückliste!AL99</f>
        <v>0</v>
      </c>
      <c r="S42" s="150">
        <f>Stückliste!AN99</f>
        <v>0</v>
      </c>
      <c r="T42" s="150">
        <f>Stückliste!AP99</f>
        <v>0</v>
      </c>
      <c r="U42" s="150">
        <f>Stückliste!AR99</f>
        <v>0</v>
      </c>
      <c r="V42" s="150">
        <f>Stückliste!AT99</f>
        <v>0</v>
      </c>
      <c r="W42" s="284">
        <f>Stückliste!AV99</f>
        <v>0</v>
      </c>
      <c r="X42" s="284">
        <f>Stückliste!AF99</f>
        <v>0</v>
      </c>
      <c r="Y42" s="284">
        <f>Stückliste!AX99</f>
        <v>0</v>
      </c>
      <c r="Z42" s="144"/>
      <c r="AA42" s="144"/>
      <c r="AB42" s="144"/>
      <c r="AC42" s="144"/>
      <c r="AD42" s="144"/>
      <c r="AE42" s="144"/>
      <c r="AF42" s="144"/>
      <c r="AG42" s="144"/>
      <c r="AH42" s="144"/>
      <c r="AI42" s="144"/>
      <c r="AJ42" s="144"/>
      <c r="AK42" s="144"/>
      <c r="AL42" s="144"/>
    </row>
    <row r="43" spans="1:38" ht="18" customHeight="1">
      <c r="A43" s="151">
        <f t="shared" si="2"/>
        <v>0</v>
      </c>
      <c r="B43" s="281">
        <f t="shared" si="2"/>
        <v>0</v>
      </c>
      <c r="C43" s="151">
        <f t="shared" si="2"/>
        <v>0</v>
      </c>
      <c r="D43" s="212">
        <f>Stückliste!A100</f>
        <v>0</v>
      </c>
      <c r="E43" s="282">
        <f>Stückliste!D100</f>
        <v>0</v>
      </c>
      <c r="F43" s="283">
        <f>Stückliste!H100</f>
        <v>0</v>
      </c>
      <c r="G43" s="284">
        <f>Stückliste!L100</f>
        <v>0</v>
      </c>
      <c r="H43" s="283">
        <f>Stückliste!P100</f>
        <v>0</v>
      </c>
      <c r="I43" s="150">
        <f>Stückliste!R100</f>
        <v>0</v>
      </c>
      <c r="J43" s="150">
        <f>Stückliste!T100</f>
        <v>0</v>
      </c>
      <c r="K43" s="150">
        <f>Stückliste!V100</f>
        <v>0</v>
      </c>
      <c r="L43" s="150">
        <f>Stückliste!X100</f>
        <v>0</v>
      </c>
      <c r="M43" s="150">
        <f>Stückliste!Z100</f>
        <v>0</v>
      </c>
      <c r="N43" s="150">
        <f>Stückliste!AB100</f>
        <v>0</v>
      </c>
      <c r="O43" s="284">
        <f>Stückliste!AD100</f>
        <v>0</v>
      </c>
      <c r="P43" s="283">
        <f>Stückliste!AH100</f>
        <v>0</v>
      </c>
      <c r="Q43" s="150">
        <f>Stückliste!AJ100</f>
        <v>0</v>
      </c>
      <c r="R43" s="150">
        <f>Stückliste!AL100</f>
        <v>0</v>
      </c>
      <c r="S43" s="150">
        <f>Stückliste!AN100</f>
        <v>0</v>
      </c>
      <c r="T43" s="150">
        <f>Stückliste!AP100</f>
        <v>0</v>
      </c>
      <c r="U43" s="150">
        <f>Stückliste!AR100</f>
        <v>0</v>
      </c>
      <c r="V43" s="150">
        <f>Stückliste!AT100</f>
        <v>0</v>
      </c>
      <c r="W43" s="284">
        <f>Stückliste!AV100</f>
        <v>0</v>
      </c>
      <c r="X43" s="284">
        <f>Stückliste!AF100</f>
        <v>0</v>
      </c>
      <c r="Y43" s="284">
        <f>Stückliste!AX100</f>
        <v>0</v>
      </c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144"/>
    </row>
    <row r="44" spans="1:38" ht="18" customHeight="1">
      <c r="A44" s="151">
        <f t="shared" si="2"/>
        <v>0</v>
      </c>
      <c r="B44" s="281">
        <f t="shared" si="2"/>
        <v>0</v>
      </c>
      <c r="C44" s="151">
        <f t="shared" si="2"/>
        <v>0</v>
      </c>
      <c r="D44" s="212">
        <f>Stückliste!A101</f>
        <v>0</v>
      </c>
      <c r="E44" s="282">
        <f>Stückliste!D101</f>
        <v>0</v>
      </c>
      <c r="F44" s="283">
        <f>Stückliste!H101</f>
        <v>0</v>
      </c>
      <c r="G44" s="284">
        <f>Stückliste!L101</f>
        <v>0</v>
      </c>
      <c r="H44" s="283">
        <f>Stückliste!P101</f>
        <v>0</v>
      </c>
      <c r="I44" s="150">
        <f>Stückliste!R101</f>
        <v>0</v>
      </c>
      <c r="J44" s="150">
        <f>Stückliste!T101</f>
        <v>0</v>
      </c>
      <c r="K44" s="150">
        <f>Stückliste!V101</f>
        <v>0</v>
      </c>
      <c r="L44" s="150">
        <f>Stückliste!X101</f>
        <v>0</v>
      </c>
      <c r="M44" s="150">
        <f>Stückliste!Z101</f>
        <v>0</v>
      </c>
      <c r="N44" s="150">
        <f>Stückliste!AB101</f>
        <v>0</v>
      </c>
      <c r="O44" s="284">
        <f>Stückliste!AD101</f>
        <v>0</v>
      </c>
      <c r="P44" s="283">
        <f>Stückliste!AH101</f>
        <v>0</v>
      </c>
      <c r="Q44" s="150">
        <f>Stückliste!AJ101</f>
        <v>0</v>
      </c>
      <c r="R44" s="150">
        <f>Stückliste!AL101</f>
        <v>0</v>
      </c>
      <c r="S44" s="150">
        <f>Stückliste!AN101</f>
        <v>0</v>
      </c>
      <c r="T44" s="150">
        <f>Stückliste!AP101</f>
        <v>0</v>
      </c>
      <c r="U44" s="150">
        <f>Stückliste!AR101</f>
        <v>0</v>
      </c>
      <c r="V44" s="150">
        <f>Stückliste!AT101</f>
        <v>0</v>
      </c>
      <c r="W44" s="284">
        <f>Stückliste!AV101</f>
        <v>0</v>
      </c>
      <c r="X44" s="284">
        <f>Stückliste!AF101</f>
        <v>0</v>
      </c>
      <c r="Y44" s="284">
        <f>Stückliste!AX101</f>
        <v>0</v>
      </c>
      <c r="Z44" s="144"/>
      <c r="AA44" s="144"/>
      <c r="AB44" s="144"/>
      <c r="AC44" s="144"/>
      <c r="AD44" s="144"/>
      <c r="AE44" s="144"/>
      <c r="AF44" s="144"/>
      <c r="AG44" s="144"/>
      <c r="AH44" s="144"/>
      <c r="AI44" s="144"/>
      <c r="AJ44" s="144"/>
      <c r="AK44" s="144"/>
      <c r="AL44" s="144"/>
    </row>
    <row r="45" spans="1:38" ht="18" customHeight="1">
      <c r="A45" s="151">
        <f t="shared" si="2"/>
        <v>0</v>
      </c>
      <c r="B45" s="281">
        <f t="shared" si="2"/>
        <v>0</v>
      </c>
      <c r="C45" s="151">
        <f t="shared" si="2"/>
        <v>0</v>
      </c>
      <c r="D45" s="212">
        <f>Stückliste!A102</f>
        <v>0</v>
      </c>
      <c r="E45" s="282">
        <f>Stückliste!D102</f>
        <v>0</v>
      </c>
      <c r="F45" s="283">
        <f>Stückliste!H102</f>
        <v>0</v>
      </c>
      <c r="G45" s="284">
        <f>Stückliste!L102</f>
        <v>0</v>
      </c>
      <c r="H45" s="283">
        <f>Stückliste!P102</f>
        <v>0</v>
      </c>
      <c r="I45" s="150">
        <f>Stückliste!R102</f>
        <v>0</v>
      </c>
      <c r="J45" s="150">
        <f>Stückliste!T102</f>
        <v>0</v>
      </c>
      <c r="K45" s="150">
        <f>Stückliste!V102</f>
        <v>0</v>
      </c>
      <c r="L45" s="150">
        <f>Stückliste!X102</f>
        <v>0</v>
      </c>
      <c r="M45" s="150">
        <f>Stückliste!Z102</f>
        <v>0</v>
      </c>
      <c r="N45" s="150">
        <f>Stückliste!AB102</f>
        <v>0</v>
      </c>
      <c r="O45" s="284">
        <f>Stückliste!AD102</f>
        <v>0</v>
      </c>
      <c r="P45" s="283">
        <f>Stückliste!AH102</f>
        <v>0</v>
      </c>
      <c r="Q45" s="150">
        <f>Stückliste!AJ102</f>
        <v>0</v>
      </c>
      <c r="R45" s="150">
        <f>Stückliste!AL102</f>
        <v>0</v>
      </c>
      <c r="S45" s="150">
        <f>Stückliste!AN102</f>
        <v>0</v>
      </c>
      <c r="T45" s="150">
        <f>Stückliste!AP102</f>
        <v>0</v>
      </c>
      <c r="U45" s="150">
        <f>Stückliste!AR102</f>
        <v>0</v>
      </c>
      <c r="V45" s="150">
        <f>Stückliste!AT102</f>
        <v>0</v>
      </c>
      <c r="W45" s="284">
        <f>Stückliste!AV102</f>
        <v>0</v>
      </c>
      <c r="X45" s="284">
        <f>Stückliste!AF102</f>
        <v>0</v>
      </c>
      <c r="Y45" s="284">
        <f>Stückliste!AX102</f>
        <v>0</v>
      </c>
      <c r="Z45" s="144"/>
      <c r="AA45" s="144"/>
      <c r="AB45" s="144"/>
      <c r="AC45" s="144"/>
      <c r="AD45" s="144"/>
      <c r="AE45" s="144"/>
      <c r="AF45" s="144"/>
      <c r="AG45" s="144"/>
      <c r="AH45" s="144"/>
      <c r="AI45" s="144"/>
      <c r="AJ45" s="144"/>
      <c r="AK45" s="144"/>
      <c r="AL45" s="144"/>
    </row>
    <row r="46" spans="1:38" ht="18" customHeight="1">
      <c r="A46" s="151">
        <f t="shared" si="2"/>
        <v>0</v>
      </c>
      <c r="B46" s="281">
        <f t="shared" si="2"/>
        <v>0</v>
      </c>
      <c r="C46" s="151">
        <f t="shared" si="2"/>
        <v>0</v>
      </c>
      <c r="D46" s="212">
        <f>Stückliste!A103</f>
        <v>0</v>
      </c>
      <c r="E46" s="282">
        <f>Stückliste!D103</f>
        <v>0</v>
      </c>
      <c r="F46" s="283">
        <f>Stückliste!H103</f>
        <v>0</v>
      </c>
      <c r="G46" s="284">
        <f>Stückliste!L103</f>
        <v>0</v>
      </c>
      <c r="H46" s="283">
        <f>Stückliste!P103</f>
        <v>0</v>
      </c>
      <c r="I46" s="150">
        <f>Stückliste!R103</f>
        <v>0</v>
      </c>
      <c r="J46" s="150">
        <f>Stückliste!T103</f>
        <v>0</v>
      </c>
      <c r="K46" s="150">
        <f>Stückliste!V103</f>
        <v>0</v>
      </c>
      <c r="L46" s="150">
        <f>Stückliste!X103</f>
        <v>0</v>
      </c>
      <c r="M46" s="150">
        <f>Stückliste!Z103</f>
        <v>0</v>
      </c>
      <c r="N46" s="150">
        <f>Stückliste!AB103</f>
        <v>0</v>
      </c>
      <c r="O46" s="284">
        <f>Stückliste!AD103</f>
        <v>0</v>
      </c>
      <c r="P46" s="283">
        <f>Stückliste!AH103</f>
        <v>0</v>
      </c>
      <c r="Q46" s="150">
        <f>Stückliste!AJ103</f>
        <v>0</v>
      </c>
      <c r="R46" s="150">
        <f>Stückliste!AL103</f>
        <v>0</v>
      </c>
      <c r="S46" s="150">
        <f>Stückliste!AN103</f>
        <v>0</v>
      </c>
      <c r="T46" s="150">
        <f>Stückliste!AP103</f>
        <v>0</v>
      </c>
      <c r="U46" s="150">
        <f>Stückliste!AR103</f>
        <v>0</v>
      </c>
      <c r="V46" s="150">
        <f>Stückliste!AT103</f>
        <v>0</v>
      </c>
      <c r="W46" s="284">
        <f>Stückliste!AV103</f>
        <v>0</v>
      </c>
      <c r="X46" s="284">
        <f>Stückliste!AF103</f>
        <v>0</v>
      </c>
      <c r="Y46" s="284">
        <f>Stückliste!AX103</f>
        <v>0</v>
      </c>
      <c r="Z46" s="144"/>
      <c r="AA46" s="144"/>
      <c r="AB46" s="144"/>
      <c r="AC46" s="144"/>
      <c r="AD46" s="144"/>
      <c r="AE46" s="144"/>
      <c r="AF46" s="144"/>
      <c r="AG46" s="144"/>
      <c r="AH46" s="144"/>
      <c r="AI46" s="144"/>
      <c r="AJ46" s="144"/>
      <c r="AK46" s="144"/>
      <c r="AL46" s="144"/>
    </row>
    <row r="47" spans="1:38" ht="18" customHeight="1">
      <c r="A47" s="151">
        <f t="shared" si="2"/>
        <v>0</v>
      </c>
      <c r="B47" s="281">
        <f t="shared" si="2"/>
        <v>0</v>
      </c>
      <c r="C47" s="151">
        <f t="shared" si="2"/>
        <v>0</v>
      </c>
      <c r="D47" s="212">
        <f>Stückliste!A104</f>
        <v>0</v>
      </c>
      <c r="E47" s="282">
        <f>Stückliste!D104</f>
        <v>0</v>
      </c>
      <c r="F47" s="283">
        <f>Stückliste!H104</f>
        <v>0</v>
      </c>
      <c r="G47" s="284">
        <f>Stückliste!L104</f>
        <v>0</v>
      </c>
      <c r="H47" s="283">
        <f>Stückliste!P104</f>
        <v>0</v>
      </c>
      <c r="I47" s="150">
        <f>Stückliste!R104</f>
        <v>0</v>
      </c>
      <c r="J47" s="150">
        <f>Stückliste!T104</f>
        <v>0</v>
      </c>
      <c r="K47" s="150">
        <f>Stückliste!V104</f>
        <v>0</v>
      </c>
      <c r="L47" s="150">
        <f>Stückliste!X104</f>
        <v>0</v>
      </c>
      <c r="M47" s="150">
        <f>Stückliste!Z104</f>
        <v>0</v>
      </c>
      <c r="N47" s="150">
        <f>Stückliste!AB104</f>
        <v>0</v>
      </c>
      <c r="O47" s="284">
        <f>Stückliste!AD104</f>
        <v>0</v>
      </c>
      <c r="P47" s="283">
        <f>Stückliste!AH104</f>
        <v>0</v>
      </c>
      <c r="Q47" s="150">
        <f>Stückliste!AJ104</f>
        <v>0</v>
      </c>
      <c r="R47" s="150">
        <f>Stückliste!AL104</f>
        <v>0</v>
      </c>
      <c r="S47" s="150">
        <f>Stückliste!AN104</f>
        <v>0</v>
      </c>
      <c r="T47" s="150">
        <f>Stückliste!AP104</f>
        <v>0</v>
      </c>
      <c r="U47" s="150">
        <f>Stückliste!AR104</f>
        <v>0</v>
      </c>
      <c r="V47" s="150">
        <f>Stückliste!AT104</f>
        <v>0</v>
      </c>
      <c r="W47" s="284">
        <f>Stückliste!AV104</f>
        <v>0</v>
      </c>
      <c r="X47" s="284">
        <f>Stückliste!AF104</f>
        <v>0</v>
      </c>
      <c r="Y47" s="284">
        <f>Stückliste!AX104</f>
        <v>0</v>
      </c>
      <c r="Z47" s="144"/>
      <c r="AA47" s="144"/>
      <c r="AB47" s="144"/>
      <c r="AC47" s="144"/>
      <c r="AD47" s="144"/>
      <c r="AE47" s="144"/>
      <c r="AF47" s="144"/>
      <c r="AG47" s="144"/>
      <c r="AH47" s="144"/>
      <c r="AI47" s="144"/>
      <c r="AJ47" s="144"/>
      <c r="AK47" s="144"/>
      <c r="AL47" s="144"/>
    </row>
    <row r="48" spans="1:38" ht="18" customHeight="1">
      <c r="A48" s="151">
        <f t="shared" si="2"/>
        <v>0</v>
      </c>
      <c r="B48" s="281">
        <f t="shared" si="2"/>
        <v>0</v>
      </c>
      <c r="C48" s="151">
        <f t="shared" si="2"/>
        <v>0</v>
      </c>
      <c r="D48" s="212">
        <f>Stückliste!A105</f>
        <v>0</v>
      </c>
      <c r="E48" s="282">
        <f>Stückliste!D105</f>
        <v>0</v>
      </c>
      <c r="F48" s="283">
        <f>Stückliste!H105</f>
        <v>0</v>
      </c>
      <c r="G48" s="284">
        <f>Stückliste!L105</f>
        <v>0</v>
      </c>
      <c r="H48" s="283">
        <f>Stückliste!P105</f>
        <v>0</v>
      </c>
      <c r="I48" s="150">
        <f>Stückliste!R105</f>
        <v>0</v>
      </c>
      <c r="J48" s="150">
        <f>Stückliste!T105</f>
        <v>0</v>
      </c>
      <c r="K48" s="150">
        <f>Stückliste!V105</f>
        <v>0</v>
      </c>
      <c r="L48" s="150">
        <f>Stückliste!X105</f>
        <v>0</v>
      </c>
      <c r="M48" s="150">
        <f>Stückliste!Z105</f>
        <v>0</v>
      </c>
      <c r="N48" s="150">
        <f>Stückliste!AB105</f>
        <v>0</v>
      </c>
      <c r="O48" s="284">
        <f>Stückliste!AD105</f>
        <v>0</v>
      </c>
      <c r="P48" s="283">
        <f>Stückliste!AH105</f>
        <v>0</v>
      </c>
      <c r="Q48" s="150">
        <f>Stückliste!AJ105</f>
        <v>0</v>
      </c>
      <c r="R48" s="150">
        <f>Stückliste!AL105</f>
        <v>0</v>
      </c>
      <c r="S48" s="150">
        <f>Stückliste!AN105</f>
        <v>0</v>
      </c>
      <c r="T48" s="150">
        <f>Stückliste!AP105</f>
        <v>0</v>
      </c>
      <c r="U48" s="150">
        <f>Stückliste!AR105</f>
        <v>0</v>
      </c>
      <c r="V48" s="150">
        <f>Stückliste!AT105</f>
        <v>0</v>
      </c>
      <c r="W48" s="284">
        <f>Stückliste!AV105</f>
        <v>0</v>
      </c>
      <c r="X48" s="284">
        <f>Stückliste!AF105</f>
        <v>0</v>
      </c>
      <c r="Y48" s="284">
        <f>Stückliste!AX105</f>
        <v>0</v>
      </c>
      <c r="Z48" s="144"/>
      <c r="AA48" s="144"/>
      <c r="AB48" s="144"/>
      <c r="AC48" s="144"/>
      <c r="AD48" s="144"/>
      <c r="AE48" s="144"/>
      <c r="AF48" s="144"/>
      <c r="AG48" s="144"/>
      <c r="AH48" s="144"/>
      <c r="AI48" s="144"/>
      <c r="AJ48" s="144"/>
      <c r="AK48" s="144"/>
      <c r="AL48" s="144"/>
    </row>
    <row r="49" spans="1:38" ht="18" customHeight="1">
      <c r="A49" s="151">
        <f t="shared" si="2"/>
        <v>0</v>
      </c>
      <c r="B49" s="281">
        <f t="shared" si="2"/>
        <v>0</v>
      </c>
      <c r="C49" s="151">
        <f t="shared" si="2"/>
        <v>0</v>
      </c>
      <c r="D49" s="212">
        <f>Stückliste!A106</f>
        <v>0</v>
      </c>
      <c r="E49" s="282">
        <f>Stückliste!D106</f>
        <v>0</v>
      </c>
      <c r="F49" s="283">
        <f>Stückliste!H106</f>
        <v>0</v>
      </c>
      <c r="G49" s="284">
        <f>Stückliste!L106</f>
        <v>0</v>
      </c>
      <c r="H49" s="283">
        <f>Stückliste!P106</f>
        <v>0</v>
      </c>
      <c r="I49" s="150">
        <f>Stückliste!R106</f>
        <v>0</v>
      </c>
      <c r="J49" s="150">
        <f>Stückliste!T106</f>
        <v>0</v>
      </c>
      <c r="K49" s="150">
        <f>Stückliste!V106</f>
        <v>0</v>
      </c>
      <c r="L49" s="150">
        <f>Stückliste!X106</f>
        <v>0</v>
      </c>
      <c r="M49" s="150">
        <f>Stückliste!Z106</f>
        <v>0</v>
      </c>
      <c r="N49" s="150">
        <f>Stückliste!AB106</f>
        <v>0</v>
      </c>
      <c r="O49" s="284">
        <f>Stückliste!AD106</f>
        <v>0</v>
      </c>
      <c r="P49" s="283">
        <f>Stückliste!AH106</f>
        <v>0</v>
      </c>
      <c r="Q49" s="150">
        <f>Stückliste!AJ106</f>
        <v>0</v>
      </c>
      <c r="R49" s="150">
        <f>Stückliste!AL106</f>
        <v>0</v>
      </c>
      <c r="S49" s="150">
        <f>Stückliste!AN106</f>
        <v>0</v>
      </c>
      <c r="T49" s="150">
        <f>Stückliste!AP106</f>
        <v>0</v>
      </c>
      <c r="U49" s="150">
        <f>Stückliste!AR106</f>
        <v>0</v>
      </c>
      <c r="V49" s="150">
        <f>Stückliste!AT106</f>
        <v>0</v>
      </c>
      <c r="W49" s="284">
        <f>Stückliste!AV106</f>
        <v>0</v>
      </c>
      <c r="X49" s="284">
        <f>Stückliste!AF106</f>
        <v>0</v>
      </c>
      <c r="Y49" s="284">
        <f>Stückliste!AX106</f>
        <v>0</v>
      </c>
      <c r="Z49" s="144"/>
      <c r="AA49" s="144"/>
      <c r="AB49" s="144"/>
      <c r="AC49" s="144"/>
      <c r="AD49" s="144"/>
      <c r="AE49" s="144"/>
      <c r="AF49" s="144"/>
      <c r="AG49" s="144"/>
      <c r="AH49" s="144"/>
      <c r="AI49" s="144"/>
      <c r="AJ49" s="144"/>
      <c r="AK49" s="144"/>
      <c r="AL49" s="144"/>
    </row>
    <row r="50" spans="1:38" ht="18" customHeight="1">
      <c r="A50" s="151">
        <f t="shared" si="2"/>
        <v>0</v>
      </c>
      <c r="B50" s="281">
        <f t="shared" si="2"/>
        <v>0</v>
      </c>
      <c r="C50" s="151">
        <f t="shared" si="2"/>
        <v>0</v>
      </c>
      <c r="D50" s="212">
        <f>Stückliste!A107</f>
        <v>0</v>
      </c>
      <c r="E50" s="282">
        <f>Stückliste!D107</f>
        <v>0</v>
      </c>
      <c r="F50" s="283">
        <f>Stückliste!H107</f>
        <v>0</v>
      </c>
      <c r="G50" s="284">
        <f>Stückliste!L107</f>
        <v>0</v>
      </c>
      <c r="H50" s="283">
        <f>Stückliste!P107</f>
        <v>0</v>
      </c>
      <c r="I50" s="150">
        <f>Stückliste!R107</f>
        <v>0</v>
      </c>
      <c r="J50" s="150">
        <f>Stückliste!T107</f>
        <v>0</v>
      </c>
      <c r="K50" s="150">
        <f>Stückliste!V107</f>
        <v>0</v>
      </c>
      <c r="L50" s="150">
        <f>Stückliste!X107</f>
        <v>0</v>
      </c>
      <c r="M50" s="150">
        <f>Stückliste!Z107</f>
        <v>0</v>
      </c>
      <c r="N50" s="150">
        <f>Stückliste!AB107</f>
        <v>0</v>
      </c>
      <c r="O50" s="284">
        <f>Stückliste!AD107</f>
        <v>0</v>
      </c>
      <c r="P50" s="283">
        <f>Stückliste!AH107</f>
        <v>0</v>
      </c>
      <c r="Q50" s="150">
        <f>Stückliste!AJ107</f>
        <v>0</v>
      </c>
      <c r="R50" s="150">
        <f>Stückliste!AL107</f>
        <v>0</v>
      </c>
      <c r="S50" s="150">
        <f>Stückliste!AN107</f>
        <v>0</v>
      </c>
      <c r="T50" s="150">
        <f>Stückliste!AP107</f>
        <v>0</v>
      </c>
      <c r="U50" s="150">
        <f>Stückliste!AR107</f>
        <v>0</v>
      </c>
      <c r="V50" s="150">
        <f>Stückliste!AT107</f>
        <v>0</v>
      </c>
      <c r="W50" s="284">
        <f>Stückliste!AV107</f>
        <v>0</v>
      </c>
      <c r="X50" s="284">
        <f>Stückliste!AF107</f>
        <v>0</v>
      </c>
      <c r="Y50" s="284">
        <f>Stückliste!AX107</f>
        <v>0</v>
      </c>
      <c r="Z50" s="144"/>
      <c r="AA50" s="144"/>
      <c r="AB50" s="144"/>
      <c r="AC50" s="144"/>
      <c r="AD50" s="144"/>
      <c r="AE50" s="144"/>
      <c r="AF50" s="144"/>
      <c r="AG50" s="144"/>
      <c r="AH50" s="144"/>
      <c r="AI50" s="144"/>
      <c r="AJ50" s="144"/>
      <c r="AK50" s="144"/>
      <c r="AL50" s="144"/>
    </row>
    <row r="51" spans="1:38" ht="18" customHeight="1">
      <c r="A51" s="151">
        <f t="shared" si="2"/>
        <v>0</v>
      </c>
      <c r="B51" s="281">
        <f t="shared" si="2"/>
        <v>0</v>
      </c>
      <c r="C51" s="151">
        <f t="shared" si="2"/>
        <v>0</v>
      </c>
      <c r="D51" s="212">
        <f>Stückliste!A108</f>
        <v>0</v>
      </c>
      <c r="E51" s="282">
        <f>Stückliste!D108</f>
        <v>0</v>
      </c>
      <c r="F51" s="283">
        <f>Stückliste!H108</f>
        <v>0</v>
      </c>
      <c r="G51" s="284">
        <f>Stückliste!L108</f>
        <v>0</v>
      </c>
      <c r="H51" s="283">
        <f>Stückliste!P108</f>
        <v>0</v>
      </c>
      <c r="I51" s="150">
        <f>Stückliste!R108</f>
        <v>0</v>
      </c>
      <c r="J51" s="150">
        <f>Stückliste!T108</f>
        <v>0</v>
      </c>
      <c r="K51" s="150">
        <f>Stückliste!V108</f>
        <v>0</v>
      </c>
      <c r="L51" s="150">
        <f>Stückliste!X108</f>
        <v>0</v>
      </c>
      <c r="M51" s="150">
        <f>Stückliste!Z108</f>
        <v>0</v>
      </c>
      <c r="N51" s="150">
        <f>Stückliste!AB108</f>
        <v>0</v>
      </c>
      <c r="O51" s="284">
        <f>Stückliste!AD108</f>
        <v>0</v>
      </c>
      <c r="P51" s="283">
        <f>Stückliste!AH108</f>
        <v>0</v>
      </c>
      <c r="Q51" s="150">
        <f>Stückliste!AJ108</f>
        <v>0</v>
      </c>
      <c r="R51" s="150">
        <f>Stückliste!AL108</f>
        <v>0</v>
      </c>
      <c r="S51" s="150">
        <f>Stückliste!AN108</f>
        <v>0</v>
      </c>
      <c r="T51" s="150">
        <f>Stückliste!AP108</f>
        <v>0</v>
      </c>
      <c r="U51" s="150">
        <f>Stückliste!AR108</f>
        <v>0</v>
      </c>
      <c r="V51" s="150">
        <f>Stückliste!AT108</f>
        <v>0</v>
      </c>
      <c r="W51" s="284">
        <f>Stückliste!AV108</f>
        <v>0</v>
      </c>
      <c r="X51" s="284">
        <f>Stückliste!AF108</f>
        <v>0</v>
      </c>
      <c r="Y51" s="284">
        <f>Stückliste!AX108</f>
        <v>0</v>
      </c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</row>
    <row r="52" spans="1:38" ht="18" customHeight="1">
      <c r="A52" s="151">
        <f aca="true" t="shared" si="3" ref="A52:C67">A51</f>
        <v>0</v>
      </c>
      <c r="B52" s="281">
        <f t="shared" si="3"/>
        <v>0</v>
      </c>
      <c r="C52" s="151">
        <f t="shared" si="3"/>
        <v>0</v>
      </c>
      <c r="D52" s="212">
        <f>Stückliste!A109</f>
        <v>0</v>
      </c>
      <c r="E52" s="282">
        <f>Stückliste!D109</f>
        <v>0</v>
      </c>
      <c r="F52" s="283">
        <f>Stückliste!H109</f>
        <v>0</v>
      </c>
      <c r="G52" s="284">
        <f>Stückliste!L109</f>
        <v>0</v>
      </c>
      <c r="H52" s="283">
        <f>Stückliste!P109</f>
        <v>0</v>
      </c>
      <c r="I52" s="150">
        <f>Stückliste!R109</f>
        <v>0</v>
      </c>
      <c r="J52" s="150">
        <f>Stückliste!T109</f>
        <v>0</v>
      </c>
      <c r="K52" s="150">
        <f>Stückliste!V109</f>
        <v>0</v>
      </c>
      <c r="L52" s="150">
        <f>Stückliste!X109</f>
        <v>0</v>
      </c>
      <c r="M52" s="150">
        <f>Stückliste!Z109</f>
        <v>0</v>
      </c>
      <c r="N52" s="150">
        <f>Stückliste!AB109</f>
        <v>0</v>
      </c>
      <c r="O52" s="284">
        <f>Stückliste!AD109</f>
        <v>0</v>
      </c>
      <c r="P52" s="283">
        <f>Stückliste!AH109</f>
        <v>0</v>
      </c>
      <c r="Q52" s="150">
        <f>Stückliste!AJ109</f>
        <v>0</v>
      </c>
      <c r="R52" s="150">
        <f>Stückliste!AL109</f>
        <v>0</v>
      </c>
      <c r="S52" s="150">
        <f>Stückliste!AN109</f>
        <v>0</v>
      </c>
      <c r="T52" s="150">
        <f>Stückliste!AP109</f>
        <v>0</v>
      </c>
      <c r="U52" s="150">
        <f>Stückliste!AR109</f>
        <v>0</v>
      </c>
      <c r="V52" s="150">
        <f>Stückliste!AT109</f>
        <v>0</v>
      </c>
      <c r="W52" s="284">
        <f>Stückliste!AV109</f>
        <v>0</v>
      </c>
      <c r="X52" s="284">
        <f>Stückliste!AF109</f>
        <v>0</v>
      </c>
      <c r="Y52" s="284">
        <f>Stückliste!AX109</f>
        <v>0</v>
      </c>
      <c r="Z52" s="144"/>
      <c r="AA52" s="144"/>
      <c r="AB52" s="144"/>
      <c r="AC52" s="144"/>
      <c r="AD52" s="144"/>
      <c r="AE52" s="144"/>
      <c r="AF52" s="144"/>
      <c r="AG52" s="144"/>
      <c r="AH52" s="144"/>
      <c r="AI52" s="144"/>
      <c r="AJ52" s="144"/>
      <c r="AK52" s="144"/>
      <c r="AL52" s="144"/>
    </row>
    <row r="53" spans="1:38" ht="18" customHeight="1">
      <c r="A53" s="151">
        <f t="shared" si="3"/>
        <v>0</v>
      </c>
      <c r="B53" s="281">
        <f t="shared" si="3"/>
        <v>0</v>
      </c>
      <c r="C53" s="151">
        <f t="shared" si="3"/>
        <v>0</v>
      </c>
      <c r="D53" s="212">
        <f>Stückliste!A110</f>
        <v>0</v>
      </c>
      <c r="E53" s="282">
        <f>Stückliste!D110</f>
        <v>0</v>
      </c>
      <c r="F53" s="283">
        <f>Stückliste!H110</f>
        <v>0</v>
      </c>
      <c r="G53" s="284">
        <f>Stückliste!L110</f>
        <v>0</v>
      </c>
      <c r="H53" s="283">
        <f>Stückliste!P110</f>
        <v>0</v>
      </c>
      <c r="I53" s="150">
        <f>Stückliste!R110</f>
        <v>0</v>
      </c>
      <c r="J53" s="150">
        <f>Stückliste!T110</f>
        <v>0</v>
      </c>
      <c r="K53" s="150">
        <f>Stückliste!V110</f>
        <v>0</v>
      </c>
      <c r="L53" s="150">
        <f>Stückliste!X110</f>
        <v>0</v>
      </c>
      <c r="M53" s="150">
        <f>Stückliste!Z110</f>
        <v>0</v>
      </c>
      <c r="N53" s="150">
        <f>Stückliste!AB110</f>
        <v>0</v>
      </c>
      <c r="O53" s="284">
        <f>Stückliste!AD110</f>
        <v>0</v>
      </c>
      <c r="P53" s="283">
        <f>Stückliste!AH110</f>
        <v>0</v>
      </c>
      <c r="Q53" s="150">
        <f>Stückliste!AJ110</f>
        <v>0</v>
      </c>
      <c r="R53" s="150">
        <f>Stückliste!AL110</f>
        <v>0</v>
      </c>
      <c r="S53" s="150">
        <f>Stückliste!AN110</f>
        <v>0</v>
      </c>
      <c r="T53" s="150">
        <f>Stückliste!AP110</f>
        <v>0</v>
      </c>
      <c r="U53" s="150">
        <f>Stückliste!AR110</f>
        <v>0</v>
      </c>
      <c r="V53" s="150">
        <f>Stückliste!AT110</f>
        <v>0</v>
      </c>
      <c r="W53" s="284">
        <f>Stückliste!AV110</f>
        <v>0</v>
      </c>
      <c r="X53" s="284">
        <f>Stückliste!AF110</f>
        <v>0</v>
      </c>
      <c r="Y53" s="284">
        <f>Stückliste!AX110</f>
        <v>0</v>
      </c>
      <c r="Z53" s="144"/>
      <c r="AA53" s="144"/>
      <c r="AB53" s="144"/>
      <c r="AC53" s="144"/>
      <c r="AD53" s="144"/>
      <c r="AE53" s="144"/>
      <c r="AF53" s="144"/>
      <c r="AG53" s="144"/>
      <c r="AH53" s="144"/>
      <c r="AI53" s="144"/>
      <c r="AJ53" s="144"/>
      <c r="AK53" s="144"/>
      <c r="AL53" s="144"/>
    </row>
    <row r="54" spans="1:38" ht="18" customHeight="1">
      <c r="A54" s="151">
        <f t="shared" si="3"/>
        <v>0</v>
      </c>
      <c r="B54" s="281">
        <f t="shared" si="3"/>
        <v>0</v>
      </c>
      <c r="C54" s="151">
        <f t="shared" si="3"/>
        <v>0</v>
      </c>
      <c r="D54" s="212">
        <f>Stückliste!A111</f>
        <v>0</v>
      </c>
      <c r="E54" s="282">
        <f>Stückliste!D111</f>
        <v>0</v>
      </c>
      <c r="F54" s="283">
        <f>Stückliste!H111</f>
        <v>0</v>
      </c>
      <c r="G54" s="284">
        <f>Stückliste!L111</f>
        <v>0</v>
      </c>
      <c r="H54" s="283">
        <f>Stückliste!P111</f>
        <v>0</v>
      </c>
      <c r="I54" s="150">
        <f>Stückliste!R111</f>
        <v>0</v>
      </c>
      <c r="J54" s="150">
        <f>Stückliste!T111</f>
        <v>0</v>
      </c>
      <c r="K54" s="150">
        <f>Stückliste!V111</f>
        <v>0</v>
      </c>
      <c r="L54" s="150">
        <f>Stückliste!X111</f>
        <v>0</v>
      </c>
      <c r="M54" s="150">
        <f>Stückliste!Z111</f>
        <v>0</v>
      </c>
      <c r="N54" s="150">
        <f>Stückliste!AB111</f>
        <v>0</v>
      </c>
      <c r="O54" s="284">
        <f>Stückliste!AD111</f>
        <v>0</v>
      </c>
      <c r="P54" s="283">
        <f>Stückliste!AH111</f>
        <v>0</v>
      </c>
      <c r="Q54" s="150">
        <f>Stückliste!AJ111</f>
        <v>0</v>
      </c>
      <c r="R54" s="150">
        <f>Stückliste!AL111</f>
        <v>0</v>
      </c>
      <c r="S54" s="150">
        <f>Stückliste!AN111</f>
        <v>0</v>
      </c>
      <c r="T54" s="150">
        <f>Stückliste!AP111</f>
        <v>0</v>
      </c>
      <c r="U54" s="150">
        <f>Stückliste!AR111</f>
        <v>0</v>
      </c>
      <c r="V54" s="150">
        <f>Stückliste!AT111</f>
        <v>0</v>
      </c>
      <c r="W54" s="284">
        <f>Stückliste!AV111</f>
        <v>0</v>
      </c>
      <c r="X54" s="284">
        <f>Stückliste!AF111</f>
        <v>0</v>
      </c>
      <c r="Y54" s="284">
        <f>Stückliste!AX111</f>
        <v>0</v>
      </c>
      <c r="Z54" s="144"/>
      <c r="AA54" s="144"/>
      <c r="AB54" s="144"/>
      <c r="AC54" s="144"/>
      <c r="AD54" s="144"/>
      <c r="AE54" s="144"/>
      <c r="AF54" s="144"/>
      <c r="AG54" s="144"/>
      <c r="AH54" s="144"/>
      <c r="AI54" s="144"/>
      <c r="AJ54" s="144"/>
      <c r="AK54" s="144"/>
      <c r="AL54" s="144"/>
    </row>
    <row r="55" spans="1:38" ht="18" customHeight="1">
      <c r="A55" s="151">
        <f t="shared" si="3"/>
        <v>0</v>
      </c>
      <c r="B55" s="281">
        <f t="shared" si="3"/>
        <v>0</v>
      </c>
      <c r="C55" s="151">
        <f t="shared" si="3"/>
        <v>0</v>
      </c>
      <c r="D55" s="212">
        <f>Stückliste!A112</f>
        <v>0</v>
      </c>
      <c r="E55" s="282">
        <f>Stückliste!D112</f>
        <v>0</v>
      </c>
      <c r="F55" s="283">
        <f>Stückliste!H112</f>
        <v>0</v>
      </c>
      <c r="G55" s="284">
        <f>Stückliste!L112</f>
        <v>0</v>
      </c>
      <c r="H55" s="283">
        <f>Stückliste!P112</f>
        <v>0</v>
      </c>
      <c r="I55" s="150">
        <f>Stückliste!R112</f>
        <v>0</v>
      </c>
      <c r="J55" s="150">
        <f>Stückliste!T112</f>
        <v>0</v>
      </c>
      <c r="K55" s="150">
        <f>Stückliste!V112</f>
        <v>0</v>
      </c>
      <c r="L55" s="150">
        <f>Stückliste!X112</f>
        <v>0</v>
      </c>
      <c r="M55" s="150">
        <f>Stückliste!Z112</f>
        <v>0</v>
      </c>
      <c r="N55" s="150">
        <f>Stückliste!AB112</f>
        <v>0</v>
      </c>
      <c r="O55" s="284">
        <f>Stückliste!AD112</f>
        <v>0</v>
      </c>
      <c r="P55" s="283">
        <f>Stückliste!AH112</f>
        <v>0</v>
      </c>
      <c r="Q55" s="150">
        <f>Stückliste!AJ112</f>
        <v>0</v>
      </c>
      <c r="R55" s="150">
        <f>Stückliste!AL112</f>
        <v>0</v>
      </c>
      <c r="S55" s="150">
        <f>Stückliste!AN112</f>
        <v>0</v>
      </c>
      <c r="T55" s="150">
        <f>Stückliste!AP112</f>
        <v>0</v>
      </c>
      <c r="U55" s="150">
        <f>Stückliste!AR112</f>
        <v>0</v>
      </c>
      <c r="V55" s="150">
        <f>Stückliste!AT112</f>
        <v>0</v>
      </c>
      <c r="W55" s="284">
        <f>Stückliste!AV112</f>
        <v>0</v>
      </c>
      <c r="X55" s="284">
        <f>Stückliste!AF112</f>
        <v>0</v>
      </c>
      <c r="Y55" s="284">
        <f>Stückliste!AX112</f>
        <v>0</v>
      </c>
      <c r="Z55" s="144"/>
      <c r="AA55" s="144"/>
      <c r="AB55" s="144"/>
      <c r="AC55" s="144"/>
      <c r="AD55" s="144"/>
      <c r="AE55" s="144"/>
      <c r="AF55" s="144"/>
      <c r="AG55" s="144"/>
      <c r="AH55" s="144"/>
      <c r="AI55" s="144"/>
      <c r="AJ55" s="144"/>
      <c r="AK55" s="144"/>
      <c r="AL55" s="144"/>
    </row>
    <row r="56" spans="1:38" ht="18" customHeight="1">
      <c r="A56" s="151">
        <f t="shared" si="3"/>
        <v>0</v>
      </c>
      <c r="B56" s="281">
        <f t="shared" si="3"/>
        <v>0</v>
      </c>
      <c r="C56" s="151">
        <f t="shared" si="3"/>
        <v>0</v>
      </c>
      <c r="D56" s="212">
        <f>Stückliste!A113</f>
        <v>0</v>
      </c>
      <c r="E56" s="282">
        <f>Stückliste!D113</f>
        <v>0</v>
      </c>
      <c r="F56" s="283">
        <f>Stückliste!H113</f>
        <v>0</v>
      </c>
      <c r="G56" s="284">
        <f>Stückliste!L113</f>
        <v>0</v>
      </c>
      <c r="H56" s="283">
        <f>Stückliste!P113</f>
        <v>0</v>
      </c>
      <c r="I56" s="150">
        <f>Stückliste!R113</f>
        <v>0</v>
      </c>
      <c r="J56" s="150">
        <f>Stückliste!T113</f>
        <v>0</v>
      </c>
      <c r="K56" s="150">
        <f>Stückliste!V113</f>
        <v>0</v>
      </c>
      <c r="L56" s="150">
        <f>Stückliste!X113</f>
        <v>0</v>
      </c>
      <c r="M56" s="150">
        <f>Stückliste!Z113</f>
        <v>0</v>
      </c>
      <c r="N56" s="150">
        <f>Stückliste!AB113</f>
        <v>0</v>
      </c>
      <c r="O56" s="284">
        <f>Stückliste!AD113</f>
        <v>0</v>
      </c>
      <c r="P56" s="283">
        <f>Stückliste!AH113</f>
        <v>0</v>
      </c>
      <c r="Q56" s="150">
        <f>Stückliste!AJ113</f>
        <v>0</v>
      </c>
      <c r="R56" s="150">
        <f>Stückliste!AL113</f>
        <v>0</v>
      </c>
      <c r="S56" s="150">
        <f>Stückliste!AN113</f>
        <v>0</v>
      </c>
      <c r="T56" s="150">
        <f>Stückliste!AP113</f>
        <v>0</v>
      </c>
      <c r="U56" s="150">
        <f>Stückliste!AR113</f>
        <v>0</v>
      </c>
      <c r="V56" s="150">
        <f>Stückliste!AT113</f>
        <v>0</v>
      </c>
      <c r="W56" s="284">
        <f>Stückliste!AV113</f>
        <v>0</v>
      </c>
      <c r="X56" s="284">
        <f>Stückliste!AF113</f>
        <v>0</v>
      </c>
      <c r="Y56" s="284">
        <f>Stückliste!AX113</f>
        <v>0</v>
      </c>
      <c r="Z56" s="144"/>
      <c r="AA56" s="144"/>
      <c r="AB56" s="144"/>
      <c r="AC56" s="144"/>
      <c r="AD56" s="144"/>
      <c r="AE56" s="144"/>
      <c r="AF56" s="144"/>
      <c r="AG56" s="144"/>
      <c r="AH56" s="144"/>
      <c r="AI56" s="144"/>
      <c r="AJ56" s="144"/>
      <c r="AK56" s="144"/>
      <c r="AL56" s="144"/>
    </row>
    <row r="57" spans="1:38" ht="18" customHeight="1">
      <c r="A57" s="151">
        <f t="shared" si="3"/>
        <v>0</v>
      </c>
      <c r="B57" s="281">
        <f t="shared" si="3"/>
        <v>0</v>
      </c>
      <c r="C57" s="151">
        <f t="shared" si="3"/>
        <v>0</v>
      </c>
      <c r="D57" s="212">
        <f>Stückliste!A114</f>
        <v>0</v>
      </c>
      <c r="E57" s="282">
        <f>Stückliste!D114</f>
        <v>0</v>
      </c>
      <c r="F57" s="283">
        <f>Stückliste!H114</f>
        <v>0</v>
      </c>
      <c r="G57" s="284">
        <f>Stückliste!L114</f>
        <v>0</v>
      </c>
      <c r="H57" s="283">
        <f>Stückliste!P114</f>
        <v>0</v>
      </c>
      <c r="I57" s="150">
        <f>Stückliste!R114</f>
        <v>0</v>
      </c>
      <c r="J57" s="150">
        <f>Stückliste!T114</f>
        <v>0</v>
      </c>
      <c r="K57" s="150">
        <f>Stückliste!V114</f>
        <v>0</v>
      </c>
      <c r="L57" s="150">
        <f>Stückliste!X114</f>
        <v>0</v>
      </c>
      <c r="M57" s="150">
        <f>Stückliste!Z114</f>
        <v>0</v>
      </c>
      <c r="N57" s="150">
        <f>Stückliste!AB114</f>
        <v>0</v>
      </c>
      <c r="O57" s="284">
        <f>Stückliste!AD114</f>
        <v>0</v>
      </c>
      <c r="P57" s="283">
        <f>Stückliste!AH114</f>
        <v>0</v>
      </c>
      <c r="Q57" s="150">
        <f>Stückliste!AJ114</f>
        <v>0</v>
      </c>
      <c r="R57" s="150">
        <f>Stückliste!AL114</f>
        <v>0</v>
      </c>
      <c r="S57" s="150">
        <f>Stückliste!AN114</f>
        <v>0</v>
      </c>
      <c r="T57" s="150">
        <f>Stückliste!AP114</f>
        <v>0</v>
      </c>
      <c r="U57" s="150">
        <f>Stückliste!AR114</f>
        <v>0</v>
      </c>
      <c r="V57" s="150">
        <f>Stückliste!AT114</f>
        <v>0</v>
      </c>
      <c r="W57" s="284">
        <f>Stückliste!AV114</f>
        <v>0</v>
      </c>
      <c r="X57" s="284">
        <f>Stückliste!AF114</f>
        <v>0</v>
      </c>
      <c r="Y57" s="284">
        <f>Stückliste!AX114</f>
        <v>0</v>
      </c>
      <c r="Z57" s="144"/>
      <c r="AA57" s="144"/>
      <c r="AB57" s="144"/>
      <c r="AC57" s="144"/>
      <c r="AD57" s="144"/>
      <c r="AE57" s="144"/>
      <c r="AF57" s="144"/>
      <c r="AG57" s="144"/>
      <c r="AH57" s="144"/>
      <c r="AI57" s="144"/>
      <c r="AJ57" s="144"/>
      <c r="AK57" s="144"/>
      <c r="AL57" s="144"/>
    </row>
    <row r="58" spans="1:38" ht="18" customHeight="1">
      <c r="A58" s="151">
        <f t="shared" si="3"/>
        <v>0</v>
      </c>
      <c r="B58" s="281">
        <f t="shared" si="3"/>
        <v>0</v>
      </c>
      <c r="C58" s="151">
        <f t="shared" si="3"/>
        <v>0</v>
      </c>
      <c r="D58" s="212">
        <f>Stückliste!A115</f>
        <v>0</v>
      </c>
      <c r="E58" s="282">
        <f>Stückliste!D115</f>
        <v>0</v>
      </c>
      <c r="F58" s="283">
        <f>Stückliste!H115</f>
        <v>0</v>
      </c>
      <c r="G58" s="284">
        <f>Stückliste!L115</f>
        <v>0</v>
      </c>
      <c r="H58" s="283">
        <f>Stückliste!P115</f>
        <v>0</v>
      </c>
      <c r="I58" s="150">
        <f>Stückliste!R115</f>
        <v>0</v>
      </c>
      <c r="J58" s="150">
        <f>Stückliste!T115</f>
        <v>0</v>
      </c>
      <c r="K58" s="150">
        <f>Stückliste!V115</f>
        <v>0</v>
      </c>
      <c r="L58" s="150">
        <f>Stückliste!X115</f>
        <v>0</v>
      </c>
      <c r="M58" s="150">
        <f>Stückliste!Z115</f>
        <v>0</v>
      </c>
      <c r="N58" s="150">
        <f>Stückliste!AB115</f>
        <v>0</v>
      </c>
      <c r="O58" s="284">
        <f>Stückliste!AD115</f>
        <v>0</v>
      </c>
      <c r="P58" s="283">
        <f>Stückliste!AH115</f>
        <v>0</v>
      </c>
      <c r="Q58" s="150">
        <f>Stückliste!AJ115</f>
        <v>0</v>
      </c>
      <c r="R58" s="150">
        <f>Stückliste!AL115</f>
        <v>0</v>
      </c>
      <c r="S58" s="150">
        <f>Stückliste!AN115</f>
        <v>0</v>
      </c>
      <c r="T58" s="150">
        <f>Stückliste!AP115</f>
        <v>0</v>
      </c>
      <c r="U58" s="150">
        <f>Stückliste!AR115</f>
        <v>0</v>
      </c>
      <c r="V58" s="150">
        <f>Stückliste!AT115</f>
        <v>0</v>
      </c>
      <c r="W58" s="284">
        <f>Stückliste!AV115</f>
        <v>0</v>
      </c>
      <c r="X58" s="284">
        <f>Stückliste!AF115</f>
        <v>0</v>
      </c>
      <c r="Y58" s="284">
        <f>Stückliste!AX115</f>
        <v>0</v>
      </c>
      <c r="Z58" s="144"/>
      <c r="AA58" s="144"/>
      <c r="AB58" s="144"/>
      <c r="AC58" s="144"/>
      <c r="AD58" s="144"/>
      <c r="AE58" s="144"/>
      <c r="AF58" s="144"/>
      <c r="AG58" s="144"/>
      <c r="AH58" s="144"/>
      <c r="AI58" s="144"/>
      <c r="AJ58" s="144"/>
      <c r="AK58" s="144"/>
      <c r="AL58" s="144"/>
    </row>
    <row r="59" spans="1:38" ht="18" customHeight="1">
      <c r="A59" s="151">
        <f t="shared" si="3"/>
        <v>0</v>
      </c>
      <c r="B59" s="281">
        <f t="shared" si="3"/>
        <v>0</v>
      </c>
      <c r="C59" s="151">
        <f t="shared" si="3"/>
        <v>0</v>
      </c>
      <c r="D59" s="212">
        <f>Stückliste!A116</f>
        <v>0</v>
      </c>
      <c r="E59" s="282">
        <f>Stückliste!D116</f>
        <v>0</v>
      </c>
      <c r="F59" s="283">
        <f>Stückliste!H116</f>
        <v>0</v>
      </c>
      <c r="G59" s="284">
        <f>Stückliste!L116</f>
        <v>0</v>
      </c>
      <c r="H59" s="283">
        <f>Stückliste!P116</f>
        <v>0</v>
      </c>
      <c r="I59" s="150">
        <f>Stückliste!R116</f>
        <v>0</v>
      </c>
      <c r="J59" s="150">
        <f>Stückliste!T116</f>
        <v>0</v>
      </c>
      <c r="K59" s="150">
        <f>Stückliste!V116</f>
        <v>0</v>
      </c>
      <c r="L59" s="150">
        <f>Stückliste!X116</f>
        <v>0</v>
      </c>
      <c r="M59" s="150">
        <f>Stückliste!Z116</f>
        <v>0</v>
      </c>
      <c r="N59" s="150">
        <f>Stückliste!AB116</f>
        <v>0</v>
      </c>
      <c r="O59" s="284">
        <f>Stückliste!AD116</f>
        <v>0</v>
      </c>
      <c r="P59" s="283">
        <f>Stückliste!AH116</f>
        <v>0</v>
      </c>
      <c r="Q59" s="150">
        <f>Stückliste!AJ116</f>
        <v>0</v>
      </c>
      <c r="R59" s="150">
        <f>Stückliste!AL116</f>
        <v>0</v>
      </c>
      <c r="S59" s="150">
        <f>Stückliste!AN116</f>
        <v>0</v>
      </c>
      <c r="T59" s="150">
        <f>Stückliste!AP116</f>
        <v>0</v>
      </c>
      <c r="U59" s="150">
        <f>Stückliste!AR116</f>
        <v>0</v>
      </c>
      <c r="V59" s="150">
        <f>Stückliste!AT116</f>
        <v>0</v>
      </c>
      <c r="W59" s="284">
        <f>Stückliste!AV116</f>
        <v>0</v>
      </c>
      <c r="X59" s="284">
        <f>Stückliste!AF116</f>
        <v>0</v>
      </c>
      <c r="Y59" s="284">
        <f>Stückliste!AX116</f>
        <v>0</v>
      </c>
      <c r="Z59" s="144"/>
      <c r="AA59" s="144"/>
      <c r="AB59" s="144"/>
      <c r="AC59" s="144"/>
      <c r="AD59" s="144"/>
      <c r="AE59" s="144"/>
      <c r="AF59" s="144"/>
      <c r="AG59" s="144"/>
      <c r="AH59" s="144"/>
      <c r="AI59" s="144"/>
      <c r="AJ59" s="144"/>
      <c r="AK59" s="144"/>
      <c r="AL59" s="144"/>
    </row>
    <row r="60" spans="1:38" ht="18" customHeight="1">
      <c r="A60" s="151">
        <f t="shared" si="3"/>
        <v>0</v>
      </c>
      <c r="B60" s="281">
        <f t="shared" si="3"/>
        <v>0</v>
      </c>
      <c r="C60" s="151">
        <f t="shared" si="3"/>
        <v>0</v>
      </c>
      <c r="D60" s="212">
        <f>Stückliste!A117</f>
        <v>0</v>
      </c>
      <c r="E60" s="282">
        <f>Stückliste!D117</f>
        <v>0</v>
      </c>
      <c r="F60" s="283">
        <f>Stückliste!H117</f>
        <v>0</v>
      </c>
      <c r="G60" s="284">
        <f>Stückliste!L117</f>
        <v>0</v>
      </c>
      <c r="H60" s="283">
        <f>Stückliste!P117</f>
        <v>0</v>
      </c>
      <c r="I60" s="150">
        <f>Stückliste!R117</f>
        <v>0</v>
      </c>
      <c r="J60" s="150">
        <f>Stückliste!T117</f>
        <v>0</v>
      </c>
      <c r="K60" s="150">
        <f>Stückliste!V117</f>
        <v>0</v>
      </c>
      <c r="L60" s="150">
        <f>Stückliste!X117</f>
        <v>0</v>
      </c>
      <c r="M60" s="150">
        <f>Stückliste!Z117</f>
        <v>0</v>
      </c>
      <c r="N60" s="150">
        <f>Stückliste!AB117</f>
        <v>0</v>
      </c>
      <c r="O60" s="284">
        <f>Stückliste!AD117</f>
        <v>0</v>
      </c>
      <c r="P60" s="283">
        <f>Stückliste!AH117</f>
        <v>0</v>
      </c>
      <c r="Q60" s="150">
        <f>Stückliste!AJ117</f>
        <v>0</v>
      </c>
      <c r="R60" s="150">
        <f>Stückliste!AL117</f>
        <v>0</v>
      </c>
      <c r="S60" s="150">
        <f>Stückliste!AN117</f>
        <v>0</v>
      </c>
      <c r="T60" s="150">
        <f>Stückliste!AP117</f>
        <v>0</v>
      </c>
      <c r="U60" s="150">
        <f>Stückliste!AR117</f>
        <v>0</v>
      </c>
      <c r="V60" s="150">
        <f>Stückliste!AT117</f>
        <v>0</v>
      </c>
      <c r="W60" s="284">
        <f>Stückliste!AV117</f>
        <v>0</v>
      </c>
      <c r="X60" s="284">
        <f>Stückliste!AF117</f>
        <v>0</v>
      </c>
      <c r="Y60" s="284">
        <f>Stückliste!AX117</f>
        <v>0</v>
      </c>
      <c r="Z60" s="144"/>
      <c r="AA60" s="144"/>
      <c r="AB60" s="144"/>
      <c r="AC60" s="144"/>
      <c r="AD60" s="144"/>
      <c r="AE60" s="144"/>
      <c r="AF60" s="144"/>
      <c r="AG60" s="144"/>
      <c r="AH60" s="144"/>
      <c r="AI60" s="144"/>
      <c r="AJ60" s="144"/>
      <c r="AK60" s="144"/>
      <c r="AL60" s="144"/>
    </row>
    <row r="61" spans="1:38" ht="18" customHeight="1">
      <c r="A61" s="151">
        <f t="shared" si="3"/>
        <v>0</v>
      </c>
      <c r="B61" s="281">
        <f t="shared" si="3"/>
        <v>0</v>
      </c>
      <c r="C61" s="151">
        <f t="shared" si="3"/>
        <v>0</v>
      </c>
      <c r="D61" s="212">
        <f>Stückliste!A118</f>
        <v>0</v>
      </c>
      <c r="E61" s="282">
        <f>Stückliste!D118</f>
        <v>0</v>
      </c>
      <c r="F61" s="283">
        <f>Stückliste!H118</f>
        <v>0</v>
      </c>
      <c r="G61" s="284">
        <f>Stückliste!L118</f>
        <v>0</v>
      </c>
      <c r="H61" s="283">
        <f>Stückliste!P118</f>
        <v>0</v>
      </c>
      <c r="I61" s="150">
        <f>Stückliste!R118</f>
        <v>0</v>
      </c>
      <c r="J61" s="150">
        <f>Stückliste!T118</f>
        <v>0</v>
      </c>
      <c r="K61" s="150">
        <f>Stückliste!V118</f>
        <v>0</v>
      </c>
      <c r="L61" s="150">
        <f>Stückliste!X118</f>
        <v>0</v>
      </c>
      <c r="M61" s="150">
        <f>Stückliste!Z118</f>
        <v>0</v>
      </c>
      <c r="N61" s="150">
        <f>Stückliste!AB118</f>
        <v>0</v>
      </c>
      <c r="O61" s="284">
        <f>Stückliste!AD118</f>
        <v>0</v>
      </c>
      <c r="P61" s="283">
        <f>Stückliste!AH118</f>
        <v>0</v>
      </c>
      <c r="Q61" s="150">
        <f>Stückliste!AJ118</f>
        <v>0</v>
      </c>
      <c r="R61" s="150">
        <f>Stückliste!AL118</f>
        <v>0</v>
      </c>
      <c r="S61" s="150">
        <f>Stückliste!AN118</f>
        <v>0</v>
      </c>
      <c r="T61" s="150">
        <f>Stückliste!AP118</f>
        <v>0</v>
      </c>
      <c r="U61" s="150">
        <f>Stückliste!AR118</f>
        <v>0</v>
      </c>
      <c r="V61" s="150">
        <f>Stückliste!AT118</f>
        <v>0</v>
      </c>
      <c r="W61" s="284">
        <f>Stückliste!AV118</f>
        <v>0</v>
      </c>
      <c r="X61" s="284">
        <f>Stückliste!AF118</f>
        <v>0</v>
      </c>
      <c r="Y61" s="284">
        <f>Stückliste!AX118</f>
        <v>0</v>
      </c>
      <c r="Z61" s="144"/>
      <c r="AA61" s="144"/>
      <c r="AB61" s="144"/>
      <c r="AC61" s="144"/>
      <c r="AD61" s="144"/>
      <c r="AE61" s="144"/>
      <c r="AF61" s="144"/>
      <c r="AG61" s="144"/>
      <c r="AH61" s="144"/>
      <c r="AI61" s="144"/>
      <c r="AJ61" s="144"/>
      <c r="AK61" s="144"/>
      <c r="AL61" s="144"/>
    </row>
    <row r="62" spans="1:38" ht="18" customHeight="1">
      <c r="A62" s="151">
        <f t="shared" si="3"/>
        <v>0</v>
      </c>
      <c r="B62" s="281">
        <f t="shared" si="3"/>
        <v>0</v>
      </c>
      <c r="C62" s="151">
        <f t="shared" si="3"/>
        <v>0</v>
      </c>
      <c r="D62" s="212">
        <f>Stückliste!A119</f>
        <v>0</v>
      </c>
      <c r="E62" s="282">
        <f>Stückliste!D119</f>
        <v>0</v>
      </c>
      <c r="F62" s="283">
        <f>Stückliste!H119</f>
        <v>0</v>
      </c>
      <c r="G62" s="284">
        <f>Stückliste!L119</f>
        <v>0</v>
      </c>
      <c r="H62" s="283">
        <f>Stückliste!P119</f>
        <v>0</v>
      </c>
      <c r="I62" s="150">
        <f>Stückliste!R119</f>
        <v>0</v>
      </c>
      <c r="J62" s="150">
        <f>Stückliste!T119</f>
        <v>0</v>
      </c>
      <c r="K62" s="150">
        <f>Stückliste!V119</f>
        <v>0</v>
      </c>
      <c r="L62" s="150">
        <f>Stückliste!X119</f>
        <v>0</v>
      </c>
      <c r="M62" s="150">
        <f>Stückliste!Z119</f>
        <v>0</v>
      </c>
      <c r="N62" s="150">
        <f>Stückliste!AB119</f>
        <v>0</v>
      </c>
      <c r="O62" s="284">
        <f>Stückliste!AD119</f>
        <v>0</v>
      </c>
      <c r="P62" s="283">
        <f>Stückliste!AH119</f>
        <v>0</v>
      </c>
      <c r="Q62" s="150">
        <f>Stückliste!AJ119</f>
        <v>0</v>
      </c>
      <c r="R62" s="150">
        <f>Stückliste!AL119</f>
        <v>0</v>
      </c>
      <c r="S62" s="150">
        <f>Stückliste!AN119</f>
        <v>0</v>
      </c>
      <c r="T62" s="150">
        <f>Stückliste!AP119</f>
        <v>0</v>
      </c>
      <c r="U62" s="150">
        <f>Stückliste!AR119</f>
        <v>0</v>
      </c>
      <c r="V62" s="150">
        <f>Stückliste!AT119</f>
        <v>0</v>
      </c>
      <c r="W62" s="284">
        <f>Stückliste!AV119</f>
        <v>0</v>
      </c>
      <c r="X62" s="284">
        <f>Stückliste!AF119</f>
        <v>0</v>
      </c>
      <c r="Y62" s="284">
        <f>Stückliste!AX119</f>
        <v>0</v>
      </c>
      <c r="Z62" s="144"/>
      <c r="AA62" s="144"/>
      <c r="AB62" s="144"/>
      <c r="AC62" s="144"/>
      <c r="AD62" s="144"/>
      <c r="AE62" s="144"/>
      <c r="AF62" s="144"/>
      <c r="AG62" s="144"/>
      <c r="AH62" s="144"/>
      <c r="AI62" s="144"/>
      <c r="AJ62" s="144"/>
      <c r="AK62" s="144"/>
      <c r="AL62" s="144"/>
    </row>
    <row r="63" spans="1:38" ht="18" customHeight="1">
      <c r="A63" s="151">
        <f t="shared" si="3"/>
        <v>0</v>
      </c>
      <c r="B63" s="281">
        <f t="shared" si="3"/>
        <v>0</v>
      </c>
      <c r="C63" s="151">
        <f t="shared" si="3"/>
        <v>0</v>
      </c>
      <c r="D63" s="212">
        <f>Stückliste!A120</f>
        <v>0</v>
      </c>
      <c r="E63" s="282">
        <f>Stückliste!D120</f>
        <v>0</v>
      </c>
      <c r="F63" s="283">
        <f>Stückliste!H120</f>
        <v>0</v>
      </c>
      <c r="G63" s="284">
        <f>Stückliste!L120</f>
        <v>0</v>
      </c>
      <c r="H63" s="283">
        <f>Stückliste!P120</f>
        <v>0</v>
      </c>
      <c r="I63" s="150">
        <f>Stückliste!R120</f>
        <v>0</v>
      </c>
      <c r="J63" s="150">
        <f>Stückliste!T120</f>
        <v>0</v>
      </c>
      <c r="K63" s="150">
        <f>Stückliste!V120</f>
        <v>0</v>
      </c>
      <c r="L63" s="150">
        <f>Stückliste!X120</f>
        <v>0</v>
      </c>
      <c r="M63" s="150">
        <f>Stückliste!Z120</f>
        <v>0</v>
      </c>
      <c r="N63" s="150">
        <f>Stückliste!AB120</f>
        <v>0</v>
      </c>
      <c r="O63" s="284">
        <f>Stückliste!AD120</f>
        <v>0</v>
      </c>
      <c r="P63" s="283">
        <f>Stückliste!AH120</f>
        <v>0</v>
      </c>
      <c r="Q63" s="150">
        <f>Stückliste!AJ120</f>
        <v>0</v>
      </c>
      <c r="R63" s="150">
        <f>Stückliste!AL120</f>
        <v>0</v>
      </c>
      <c r="S63" s="150">
        <f>Stückliste!AN120</f>
        <v>0</v>
      </c>
      <c r="T63" s="150">
        <f>Stückliste!AP120</f>
        <v>0</v>
      </c>
      <c r="U63" s="150">
        <f>Stückliste!AR120</f>
        <v>0</v>
      </c>
      <c r="V63" s="150">
        <f>Stückliste!AT120</f>
        <v>0</v>
      </c>
      <c r="W63" s="284">
        <f>Stückliste!AV120</f>
        <v>0</v>
      </c>
      <c r="X63" s="284">
        <f>Stückliste!AF120</f>
        <v>0</v>
      </c>
      <c r="Y63" s="284">
        <f>Stückliste!AX120</f>
        <v>0</v>
      </c>
      <c r="Z63" s="144"/>
      <c r="AA63" s="144"/>
      <c r="AB63" s="144"/>
      <c r="AC63" s="144"/>
      <c r="AD63" s="144"/>
      <c r="AE63" s="144"/>
      <c r="AF63" s="144"/>
      <c r="AG63" s="144"/>
      <c r="AH63" s="144"/>
      <c r="AI63" s="144"/>
      <c r="AJ63" s="144"/>
      <c r="AK63" s="144"/>
      <c r="AL63" s="144"/>
    </row>
    <row r="64" spans="1:38" ht="18" customHeight="1">
      <c r="A64" s="151">
        <f t="shared" si="3"/>
        <v>0</v>
      </c>
      <c r="B64" s="281">
        <f t="shared" si="3"/>
        <v>0</v>
      </c>
      <c r="C64" s="151">
        <f t="shared" si="3"/>
        <v>0</v>
      </c>
      <c r="D64" s="212">
        <f>Stückliste!A121</f>
        <v>0</v>
      </c>
      <c r="E64" s="282">
        <f>Stückliste!D121</f>
        <v>0</v>
      </c>
      <c r="F64" s="283">
        <f>Stückliste!H121</f>
        <v>0</v>
      </c>
      <c r="G64" s="284">
        <f>Stückliste!L121</f>
        <v>0</v>
      </c>
      <c r="H64" s="283">
        <f>Stückliste!P121</f>
        <v>0</v>
      </c>
      <c r="I64" s="150">
        <f>Stückliste!R121</f>
        <v>0</v>
      </c>
      <c r="J64" s="150">
        <f>Stückliste!T121</f>
        <v>0</v>
      </c>
      <c r="K64" s="150">
        <f>Stückliste!V121</f>
        <v>0</v>
      </c>
      <c r="L64" s="150">
        <f>Stückliste!X121</f>
        <v>0</v>
      </c>
      <c r="M64" s="150">
        <f>Stückliste!Z121</f>
        <v>0</v>
      </c>
      <c r="N64" s="150">
        <f>Stückliste!AB121</f>
        <v>0</v>
      </c>
      <c r="O64" s="284">
        <f>Stückliste!AD121</f>
        <v>0</v>
      </c>
      <c r="P64" s="283">
        <f>Stückliste!AH121</f>
        <v>0</v>
      </c>
      <c r="Q64" s="150">
        <f>Stückliste!AJ121</f>
        <v>0</v>
      </c>
      <c r="R64" s="150">
        <f>Stückliste!AL121</f>
        <v>0</v>
      </c>
      <c r="S64" s="150">
        <f>Stückliste!AN121</f>
        <v>0</v>
      </c>
      <c r="T64" s="150">
        <f>Stückliste!AP121</f>
        <v>0</v>
      </c>
      <c r="U64" s="150">
        <f>Stückliste!AR121</f>
        <v>0</v>
      </c>
      <c r="V64" s="150">
        <f>Stückliste!AT121</f>
        <v>0</v>
      </c>
      <c r="W64" s="284">
        <f>Stückliste!AV121</f>
        <v>0</v>
      </c>
      <c r="X64" s="284">
        <f>Stückliste!AF121</f>
        <v>0</v>
      </c>
      <c r="Y64" s="284">
        <f>Stückliste!AX121</f>
        <v>0</v>
      </c>
      <c r="Z64" s="144"/>
      <c r="AA64" s="144"/>
      <c r="AB64" s="144"/>
      <c r="AC64" s="144"/>
      <c r="AD64" s="144"/>
      <c r="AE64" s="144"/>
      <c r="AF64" s="144"/>
      <c r="AG64" s="144"/>
      <c r="AH64" s="144"/>
      <c r="AI64" s="144"/>
      <c r="AJ64" s="144"/>
      <c r="AK64" s="144"/>
      <c r="AL64" s="144"/>
    </row>
    <row r="65" spans="1:38" ht="18" customHeight="1">
      <c r="A65" s="151">
        <f t="shared" si="3"/>
        <v>0</v>
      </c>
      <c r="B65" s="281">
        <f t="shared" si="3"/>
        <v>0</v>
      </c>
      <c r="C65" s="151">
        <f t="shared" si="3"/>
        <v>0</v>
      </c>
      <c r="D65" s="212">
        <f>Stückliste!A122</f>
        <v>0</v>
      </c>
      <c r="E65" s="282">
        <f>Stückliste!D122</f>
        <v>0</v>
      </c>
      <c r="F65" s="283">
        <f>Stückliste!H122</f>
        <v>0</v>
      </c>
      <c r="G65" s="284">
        <f>Stückliste!L122</f>
        <v>0</v>
      </c>
      <c r="H65" s="283">
        <f>Stückliste!P122</f>
        <v>0</v>
      </c>
      <c r="I65" s="150">
        <f>Stückliste!R122</f>
        <v>0</v>
      </c>
      <c r="J65" s="150">
        <f>Stückliste!T122</f>
        <v>0</v>
      </c>
      <c r="K65" s="150">
        <f>Stückliste!V122</f>
        <v>0</v>
      </c>
      <c r="L65" s="150">
        <f>Stückliste!X122</f>
        <v>0</v>
      </c>
      <c r="M65" s="150">
        <f>Stückliste!Z122</f>
        <v>0</v>
      </c>
      <c r="N65" s="150">
        <f>Stückliste!AB122</f>
        <v>0</v>
      </c>
      <c r="O65" s="284">
        <f>Stückliste!AD122</f>
        <v>0</v>
      </c>
      <c r="P65" s="283">
        <f>Stückliste!AH122</f>
        <v>0</v>
      </c>
      <c r="Q65" s="150">
        <f>Stückliste!AJ122</f>
        <v>0</v>
      </c>
      <c r="R65" s="150">
        <f>Stückliste!AL122</f>
        <v>0</v>
      </c>
      <c r="S65" s="150">
        <f>Stückliste!AN122</f>
        <v>0</v>
      </c>
      <c r="T65" s="150">
        <f>Stückliste!AP122</f>
        <v>0</v>
      </c>
      <c r="U65" s="150">
        <f>Stückliste!AR122</f>
        <v>0</v>
      </c>
      <c r="V65" s="150">
        <f>Stückliste!AT122</f>
        <v>0</v>
      </c>
      <c r="W65" s="284">
        <f>Stückliste!AV122</f>
        <v>0</v>
      </c>
      <c r="X65" s="284">
        <f>Stückliste!AF122</f>
        <v>0</v>
      </c>
      <c r="Y65" s="284">
        <f>Stückliste!AX122</f>
        <v>0</v>
      </c>
      <c r="Z65" s="144"/>
      <c r="AA65" s="144"/>
      <c r="AB65" s="144"/>
      <c r="AC65" s="144"/>
      <c r="AD65" s="144"/>
      <c r="AE65" s="144"/>
      <c r="AF65" s="144"/>
      <c r="AG65" s="144"/>
      <c r="AH65" s="144"/>
      <c r="AI65" s="144"/>
      <c r="AJ65" s="144"/>
      <c r="AK65" s="144"/>
      <c r="AL65" s="144"/>
    </row>
    <row r="66" spans="1:38" ht="18" customHeight="1">
      <c r="A66" s="151">
        <f t="shared" si="3"/>
        <v>0</v>
      </c>
      <c r="B66" s="281">
        <f t="shared" si="3"/>
        <v>0</v>
      </c>
      <c r="C66" s="151">
        <f t="shared" si="3"/>
        <v>0</v>
      </c>
      <c r="D66" s="212">
        <f>Stückliste!A123</f>
        <v>0</v>
      </c>
      <c r="E66" s="282">
        <f>Stückliste!D123</f>
        <v>0</v>
      </c>
      <c r="F66" s="283">
        <f>Stückliste!H123</f>
        <v>0</v>
      </c>
      <c r="G66" s="284">
        <f>Stückliste!L123</f>
        <v>0</v>
      </c>
      <c r="H66" s="283">
        <f>Stückliste!P123</f>
        <v>0</v>
      </c>
      <c r="I66" s="150">
        <f>Stückliste!R123</f>
        <v>0</v>
      </c>
      <c r="J66" s="150">
        <f>Stückliste!T123</f>
        <v>0</v>
      </c>
      <c r="K66" s="150">
        <f>Stückliste!V123</f>
        <v>0</v>
      </c>
      <c r="L66" s="150">
        <f>Stückliste!X123</f>
        <v>0</v>
      </c>
      <c r="M66" s="150">
        <f>Stückliste!Z123</f>
        <v>0</v>
      </c>
      <c r="N66" s="150">
        <f>Stückliste!AB123</f>
        <v>0</v>
      </c>
      <c r="O66" s="284">
        <f>Stückliste!AD123</f>
        <v>0</v>
      </c>
      <c r="P66" s="283">
        <f>Stückliste!AH123</f>
        <v>0</v>
      </c>
      <c r="Q66" s="150">
        <f>Stückliste!AJ123</f>
        <v>0</v>
      </c>
      <c r="R66" s="150">
        <f>Stückliste!AL123</f>
        <v>0</v>
      </c>
      <c r="S66" s="150">
        <f>Stückliste!AN123</f>
        <v>0</v>
      </c>
      <c r="T66" s="150">
        <f>Stückliste!AP123</f>
        <v>0</v>
      </c>
      <c r="U66" s="150">
        <f>Stückliste!AR123</f>
        <v>0</v>
      </c>
      <c r="V66" s="150">
        <f>Stückliste!AT123</f>
        <v>0</v>
      </c>
      <c r="W66" s="284">
        <f>Stückliste!AV123</f>
        <v>0</v>
      </c>
      <c r="X66" s="284">
        <f>Stückliste!AF123</f>
        <v>0</v>
      </c>
      <c r="Y66" s="284">
        <f>Stückliste!AX123</f>
        <v>0</v>
      </c>
      <c r="Z66" s="144"/>
      <c r="AA66" s="144"/>
      <c r="AB66" s="144"/>
      <c r="AC66" s="144"/>
      <c r="AD66" s="144"/>
      <c r="AE66" s="144"/>
      <c r="AF66" s="144"/>
      <c r="AG66" s="144"/>
      <c r="AH66" s="144"/>
      <c r="AI66" s="144"/>
      <c r="AJ66" s="144"/>
      <c r="AK66" s="144"/>
      <c r="AL66" s="144"/>
    </row>
    <row r="67" spans="1:38" ht="18" customHeight="1">
      <c r="A67" s="151">
        <f t="shared" si="3"/>
        <v>0</v>
      </c>
      <c r="B67" s="281">
        <f t="shared" si="3"/>
        <v>0</v>
      </c>
      <c r="C67" s="151">
        <f t="shared" si="3"/>
        <v>0</v>
      </c>
      <c r="D67" s="212">
        <f>Stückliste!A124</f>
        <v>0</v>
      </c>
      <c r="E67" s="282">
        <f>Stückliste!D124</f>
        <v>0</v>
      </c>
      <c r="F67" s="283">
        <f>Stückliste!H124</f>
        <v>0</v>
      </c>
      <c r="G67" s="284">
        <f>Stückliste!L124</f>
        <v>0</v>
      </c>
      <c r="H67" s="283">
        <f>Stückliste!P124</f>
        <v>0</v>
      </c>
      <c r="I67" s="150">
        <f>Stückliste!R124</f>
        <v>0</v>
      </c>
      <c r="J67" s="150">
        <f>Stückliste!T124</f>
        <v>0</v>
      </c>
      <c r="K67" s="150">
        <f>Stückliste!V124</f>
        <v>0</v>
      </c>
      <c r="L67" s="150">
        <f>Stückliste!X124</f>
        <v>0</v>
      </c>
      <c r="M67" s="150">
        <f>Stückliste!Z124</f>
        <v>0</v>
      </c>
      <c r="N67" s="150">
        <f>Stückliste!AB124</f>
        <v>0</v>
      </c>
      <c r="O67" s="284">
        <f>Stückliste!AD124</f>
        <v>0</v>
      </c>
      <c r="P67" s="283">
        <f>Stückliste!AH124</f>
        <v>0</v>
      </c>
      <c r="Q67" s="150">
        <f>Stückliste!AJ124</f>
        <v>0</v>
      </c>
      <c r="R67" s="150">
        <f>Stückliste!AL124</f>
        <v>0</v>
      </c>
      <c r="S67" s="150">
        <f>Stückliste!AN124</f>
        <v>0</v>
      </c>
      <c r="T67" s="150">
        <f>Stückliste!AP124</f>
        <v>0</v>
      </c>
      <c r="U67" s="150">
        <f>Stückliste!AR124</f>
        <v>0</v>
      </c>
      <c r="V67" s="150">
        <f>Stückliste!AT124</f>
        <v>0</v>
      </c>
      <c r="W67" s="284">
        <f>Stückliste!AV124</f>
        <v>0</v>
      </c>
      <c r="X67" s="284">
        <f>Stückliste!AF124</f>
        <v>0</v>
      </c>
      <c r="Y67" s="284">
        <f>Stückliste!AX124</f>
        <v>0</v>
      </c>
      <c r="Z67" s="144"/>
      <c r="AA67" s="144"/>
      <c r="AB67" s="144"/>
      <c r="AC67" s="144"/>
      <c r="AD67" s="144"/>
      <c r="AE67" s="144"/>
      <c r="AF67" s="144"/>
      <c r="AG67" s="144"/>
      <c r="AH67" s="144"/>
      <c r="AI67" s="144"/>
      <c r="AJ67" s="144"/>
      <c r="AK67" s="144"/>
      <c r="AL67" s="144"/>
    </row>
    <row r="68" spans="1:38" ht="18" customHeight="1">
      <c r="A68" s="151">
        <f aca="true" t="shared" si="4" ref="A68:C83">A67</f>
        <v>0</v>
      </c>
      <c r="B68" s="281">
        <f t="shared" si="4"/>
        <v>0</v>
      </c>
      <c r="C68" s="151">
        <f t="shared" si="4"/>
        <v>0</v>
      </c>
      <c r="D68" s="212">
        <f>Stückliste!A125</f>
        <v>0</v>
      </c>
      <c r="E68" s="282">
        <f>Stückliste!D125</f>
        <v>0</v>
      </c>
      <c r="F68" s="283">
        <f>Stückliste!H125</f>
        <v>0</v>
      </c>
      <c r="G68" s="284">
        <f>Stückliste!L125</f>
        <v>0</v>
      </c>
      <c r="H68" s="283">
        <f>Stückliste!P125</f>
        <v>0</v>
      </c>
      <c r="I68" s="150">
        <f>Stückliste!R125</f>
        <v>0</v>
      </c>
      <c r="J68" s="150">
        <f>Stückliste!T125</f>
        <v>0</v>
      </c>
      <c r="K68" s="150">
        <f>Stückliste!V125</f>
        <v>0</v>
      </c>
      <c r="L68" s="150">
        <f>Stückliste!X125</f>
        <v>0</v>
      </c>
      <c r="M68" s="150">
        <f>Stückliste!Z125</f>
        <v>0</v>
      </c>
      <c r="N68" s="150">
        <f>Stückliste!AB125</f>
        <v>0</v>
      </c>
      <c r="O68" s="284">
        <f>Stückliste!AD125</f>
        <v>0</v>
      </c>
      <c r="P68" s="283">
        <f>Stückliste!AH125</f>
        <v>0</v>
      </c>
      <c r="Q68" s="150">
        <f>Stückliste!AJ125</f>
        <v>0</v>
      </c>
      <c r="R68" s="150">
        <f>Stückliste!AL125</f>
        <v>0</v>
      </c>
      <c r="S68" s="150">
        <f>Stückliste!AN125</f>
        <v>0</v>
      </c>
      <c r="T68" s="150">
        <f>Stückliste!AP125</f>
        <v>0</v>
      </c>
      <c r="U68" s="150">
        <f>Stückliste!AR125</f>
        <v>0</v>
      </c>
      <c r="V68" s="150">
        <f>Stückliste!AT125</f>
        <v>0</v>
      </c>
      <c r="W68" s="284">
        <f>Stückliste!AV125</f>
        <v>0</v>
      </c>
      <c r="X68" s="284">
        <f>Stückliste!AF125</f>
        <v>0</v>
      </c>
      <c r="Y68" s="284">
        <f>Stückliste!AX125</f>
        <v>0</v>
      </c>
      <c r="Z68" s="144"/>
      <c r="AA68" s="144"/>
      <c r="AB68" s="144"/>
      <c r="AC68" s="144"/>
      <c r="AD68" s="144"/>
      <c r="AE68" s="144"/>
      <c r="AF68" s="144"/>
      <c r="AG68" s="144"/>
      <c r="AH68" s="144"/>
      <c r="AI68" s="144"/>
      <c r="AJ68" s="144"/>
      <c r="AK68" s="144"/>
      <c r="AL68" s="144"/>
    </row>
    <row r="69" spans="1:38" ht="18" customHeight="1">
      <c r="A69" s="151">
        <f t="shared" si="4"/>
        <v>0</v>
      </c>
      <c r="B69" s="281">
        <f t="shared" si="4"/>
        <v>0</v>
      </c>
      <c r="C69" s="151">
        <f t="shared" si="4"/>
        <v>0</v>
      </c>
      <c r="D69" s="212">
        <f>Stückliste!A126</f>
        <v>0</v>
      </c>
      <c r="E69" s="282">
        <f>Stückliste!D126</f>
        <v>0</v>
      </c>
      <c r="F69" s="283">
        <f>Stückliste!H126</f>
        <v>0</v>
      </c>
      <c r="G69" s="284">
        <f>Stückliste!L126</f>
        <v>0</v>
      </c>
      <c r="H69" s="283">
        <f>Stückliste!P126</f>
        <v>0</v>
      </c>
      <c r="I69" s="150">
        <f>Stückliste!R126</f>
        <v>0</v>
      </c>
      <c r="J69" s="150">
        <f>Stückliste!T126</f>
        <v>0</v>
      </c>
      <c r="K69" s="150">
        <f>Stückliste!V126</f>
        <v>0</v>
      </c>
      <c r="L69" s="150">
        <f>Stückliste!X126</f>
        <v>0</v>
      </c>
      <c r="M69" s="150">
        <f>Stückliste!Z126</f>
        <v>0</v>
      </c>
      <c r="N69" s="150">
        <f>Stückliste!AB126</f>
        <v>0</v>
      </c>
      <c r="O69" s="284">
        <f>Stückliste!AD126</f>
        <v>0</v>
      </c>
      <c r="P69" s="283">
        <f>Stückliste!AH126</f>
        <v>0</v>
      </c>
      <c r="Q69" s="150">
        <f>Stückliste!AJ126</f>
        <v>0</v>
      </c>
      <c r="R69" s="150">
        <f>Stückliste!AL126</f>
        <v>0</v>
      </c>
      <c r="S69" s="150">
        <f>Stückliste!AN126</f>
        <v>0</v>
      </c>
      <c r="T69" s="150">
        <f>Stückliste!AP126</f>
        <v>0</v>
      </c>
      <c r="U69" s="150">
        <f>Stückliste!AR126</f>
        <v>0</v>
      </c>
      <c r="V69" s="150">
        <f>Stückliste!AT126</f>
        <v>0</v>
      </c>
      <c r="W69" s="284">
        <f>Stückliste!AV126</f>
        <v>0</v>
      </c>
      <c r="X69" s="284">
        <f>Stückliste!AF126</f>
        <v>0</v>
      </c>
      <c r="Y69" s="284">
        <f>Stückliste!AX126</f>
        <v>0</v>
      </c>
      <c r="Z69" s="144"/>
      <c r="AA69" s="144"/>
      <c r="AB69" s="144"/>
      <c r="AC69" s="144"/>
      <c r="AD69" s="144"/>
      <c r="AE69" s="144"/>
      <c r="AF69" s="144"/>
      <c r="AG69" s="144"/>
      <c r="AH69" s="144"/>
      <c r="AI69" s="144"/>
      <c r="AJ69" s="144"/>
      <c r="AK69" s="144"/>
      <c r="AL69" s="144"/>
    </row>
    <row r="70" spans="1:38" ht="18" customHeight="1">
      <c r="A70" s="151">
        <f t="shared" si="4"/>
        <v>0</v>
      </c>
      <c r="B70" s="281">
        <f t="shared" si="4"/>
        <v>0</v>
      </c>
      <c r="C70" s="151">
        <f t="shared" si="4"/>
        <v>0</v>
      </c>
      <c r="D70" s="212">
        <f>Stückliste!A127</f>
        <v>0</v>
      </c>
      <c r="E70" s="282">
        <f>Stückliste!D127</f>
        <v>0</v>
      </c>
      <c r="F70" s="283">
        <f>Stückliste!H127</f>
        <v>0</v>
      </c>
      <c r="G70" s="284">
        <f>Stückliste!L127</f>
        <v>0</v>
      </c>
      <c r="H70" s="283">
        <f>Stückliste!P127</f>
        <v>0</v>
      </c>
      <c r="I70" s="150">
        <f>Stückliste!R127</f>
        <v>0</v>
      </c>
      <c r="J70" s="150">
        <f>Stückliste!T127</f>
        <v>0</v>
      </c>
      <c r="K70" s="150">
        <f>Stückliste!V127</f>
        <v>0</v>
      </c>
      <c r="L70" s="150">
        <f>Stückliste!X127</f>
        <v>0</v>
      </c>
      <c r="M70" s="150">
        <f>Stückliste!Z127</f>
        <v>0</v>
      </c>
      <c r="N70" s="150">
        <f>Stückliste!AB127</f>
        <v>0</v>
      </c>
      <c r="O70" s="284">
        <f>Stückliste!AD127</f>
        <v>0</v>
      </c>
      <c r="P70" s="283">
        <f>Stückliste!AH127</f>
        <v>0</v>
      </c>
      <c r="Q70" s="150">
        <f>Stückliste!AJ127</f>
        <v>0</v>
      </c>
      <c r="R70" s="150">
        <f>Stückliste!AL127</f>
        <v>0</v>
      </c>
      <c r="S70" s="150">
        <f>Stückliste!AN127</f>
        <v>0</v>
      </c>
      <c r="T70" s="150">
        <f>Stückliste!AP127</f>
        <v>0</v>
      </c>
      <c r="U70" s="150">
        <f>Stückliste!AR127</f>
        <v>0</v>
      </c>
      <c r="V70" s="150">
        <f>Stückliste!AT127</f>
        <v>0</v>
      </c>
      <c r="W70" s="284">
        <f>Stückliste!AV127</f>
        <v>0</v>
      </c>
      <c r="X70" s="284">
        <f>Stückliste!AF127</f>
        <v>0</v>
      </c>
      <c r="Y70" s="284">
        <f>Stückliste!AX127</f>
        <v>0</v>
      </c>
      <c r="Z70" s="144"/>
      <c r="AA70" s="144"/>
      <c r="AB70" s="144"/>
      <c r="AC70" s="144"/>
      <c r="AD70" s="144"/>
      <c r="AE70" s="144"/>
      <c r="AF70" s="144"/>
      <c r="AG70" s="144"/>
      <c r="AH70" s="144"/>
      <c r="AI70" s="144"/>
      <c r="AJ70" s="144"/>
      <c r="AK70" s="144"/>
      <c r="AL70" s="144"/>
    </row>
    <row r="71" spans="1:38" ht="18" customHeight="1">
      <c r="A71" s="151">
        <f t="shared" si="4"/>
        <v>0</v>
      </c>
      <c r="B71" s="281">
        <f t="shared" si="4"/>
        <v>0</v>
      </c>
      <c r="C71" s="151">
        <f t="shared" si="4"/>
        <v>0</v>
      </c>
      <c r="D71" s="212">
        <f>Stückliste!A128</f>
        <v>0</v>
      </c>
      <c r="E71" s="282">
        <f>Stückliste!D128</f>
        <v>0</v>
      </c>
      <c r="F71" s="283">
        <f>Stückliste!H128</f>
        <v>0</v>
      </c>
      <c r="G71" s="284">
        <f>Stückliste!L128</f>
        <v>0</v>
      </c>
      <c r="H71" s="283">
        <f>Stückliste!P128</f>
        <v>0</v>
      </c>
      <c r="I71" s="150">
        <f>Stückliste!R128</f>
        <v>0</v>
      </c>
      <c r="J71" s="150">
        <f>Stückliste!T128</f>
        <v>0</v>
      </c>
      <c r="K71" s="150">
        <f>Stückliste!V128</f>
        <v>0</v>
      </c>
      <c r="L71" s="150">
        <f>Stückliste!X128</f>
        <v>0</v>
      </c>
      <c r="M71" s="150">
        <f>Stückliste!Z128</f>
        <v>0</v>
      </c>
      <c r="N71" s="150">
        <f>Stückliste!AB128</f>
        <v>0</v>
      </c>
      <c r="O71" s="284">
        <f>Stückliste!AD128</f>
        <v>0</v>
      </c>
      <c r="P71" s="283">
        <f>Stückliste!AH128</f>
        <v>0</v>
      </c>
      <c r="Q71" s="150">
        <f>Stückliste!AJ128</f>
        <v>0</v>
      </c>
      <c r="R71" s="150">
        <f>Stückliste!AL128</f>
        <v>0</v>
      </c>
      <c r="S71" s="150">
        <f>Stückliste!AN128</f>
        <v>0</v>
      </c>
      <c r="T71" s="150">
        <f>Stückliste!AP128</f>
        <v>0</v>
      </c>
      <c r="U71" s="150">
        <f>Stückliste!AR128</f>
        <v>0</v>
      </c>
      <c r="V71" s="150">
        <f>Stückliste!AT128</f>
        <v>0</v>
      </c>
      <c r="W71" s="284">
        <f>Stückliste!AV128</f>
        <v>0</v>
      </c>
      <c r="X71" s="284">
        <f>Stückliste!AF128</f>
        <v>0</v>
      </c>
      <c r="Y71" s="284">
        <f>Stückliste!AX128</f>
        <v>0</v>
      </c>
      <c r="Z71" s="144"/>
      <c r="AA71" s="144"/>
      <c r="AB71" s="144"/>
      <c r="AC71" s="144"/>
      <c r="AD71" s="144"/>
      <c r="AE71" s="144"/>
      <c r="AF71" s="144"/>
      <c r="AG71" s="144"/>
      <c r="AH71" s="144"/>
      <c r="AI71" s="144"/>
      <c r="AJ71" s="144"/>
      <c r="AK71" s="144"/>
      <c r="AL71" s="144"/>
    </row>
    <row r="72" spans="1:38" ht="18" customHeight="1">
      <c r="A72" s="151">
        <f t="shared" si="4"/>
        <v>0</v>
      </c>
      <c r="B72" s="281">
        <f t="shared" si="4"/>
        <v>0</v>
      </c>
      <c r="C72" s="151">
        <f t="shared" si="4"/>
        <v>0</v>
      </c>
      <c r="D72" s="212">
        <f>Stückliste!A129</f>
        <v>0</v>
      </c>
      <c r="E72" s="282">
        <f>Stückliste!D129</f>
        <v>0</v>
      </c>
      <c r="F72" s="283">
        <f>Stückliste!H129</f>
        <v>0</v>
      </c>
      <c r="G72" s="284">
        <f>Stückliste!L129</f>
        <v>0</v>
      </c>
      <c r="H72" s="283">
        <f>Stückliste!P129</f>
        <v>0</v>
      </c>
      <c r="I72" s="150">
        <f>Stückliste!R129</f>
        <v>0</v>
      </c>
      <c r="J72" s="150">
        <f>Stückliste!T129</f>
        <v>0</v>
      </c>
      <c r="K72" s="150">
        <f>Stückliste!V129</f>
        <v>0</v>
      </c>
      <c r="L72" s="150">
        <f>Stückliste!X129</f>
        <v>0</v>
      </c>
      <c r="M72" s="150">
        <f>Stückliste!Z129</f>
        <v>0</v>
      </c>
      <c r="N72" s="150">
        <f>Stückliste!AB129</f>
        <v>0</v>
      </c>
      <c r="O72" s="284">
        <f>Stückliste!AD129</f>
        <v>0</v>
      </c>
      <c r="P72" s="283">
        <f>Stückliste!AH129</f>
        <v>0</v>
      </c>
      <c r="Q72" s="150">
        <f>Stückliste!AJ129</f>
        <v>0</v>
      </c>
      <c r="R72" s="150">
        <f>Stückliste!AL129</f>
        <v>0</v>
      </c>
      <c r="S72" s="150">
        <f>Stückliste!AN129</f>
        <v>0</v>
      </c>
      <c r="T72" s="150">
        <f>Stückliste!AP129</f>
        <v>0</v>
      </c>
      <c r="U72" s="150">
        <f>Stückliste!AR129</f>
        <v>0</v>
      </c>
      <c r="V72" s="150">
        <f>Stückliste!AT129</f>
        <v>0</v>
      </c>
      <c r="W72" s="284">
        <f>Stückliste!AV129</f>
        <v>0</v>
      </c>
      <c r="X72" s="284">
        <f>Stückliste!AF129</f>
        <v>0</v>
      </c>
      <c r="Y72" s="284">
        <f>Stückliste!AX129</f>
        <v>0</v>
      </c>
      <c r="Z72" s="144"/>
      <c r="AA72" s="144"/>
      <c r="AB72" s="144"/>
      <c r="AC72" s="144"/>
      <c r="AD72" s="144"/>
      <c r="AE72" s="144"/>
      <c r="AF72" s="144"/>
      <c r="AG72" s="144"/>
      <c r="AH72" s="144"/>
      <c r="AI72" s="144"/>
      <c r="AJ72" s="144"/>
      <c r="AK72" s="144"/>
      <c r="AL72" s="144"/>
    </row>
    <row r="73" spans="1:38" ht="18" customHeight="1">
      <c r="A73" s="151">
        <f t="shared" si="4"/>
        <v>0</v>
      </c>
      <c r="B73" s="281">
        <f t="shared" si="4"/>
        <v>0</v>
      </c>
      <c r="C73" s="151">
        <f t="shared" si="4"/>
        <v>0</v>
      </c>
      <c r="D73" s="212">
        <f>Stückliste!A130</f>
        <v>0</v>
      </c>
      <c r="E73" s="282">
        <f>Stückliste!D130</f>
        <v>0</v>
      </c>
      <c r="F73" s="283">
        <f>Stückliste!H130</f>
        <v>0</v>
      </c>
      <c r="G73" s="284">
        <f>Stückliste!L130</f>
        <v>0</v>
      </c>
      <c r="H73" s="283">
        <f>Stückliste!P130</f>
        <v>0</v>
      </c>
      <c r="I73" s="150">
        <f>Stückliste!R130</f>
        <v>0</v>
      </c>
      <c r="J73" s="150">
        <f>Stückliste!T130</f>
        <v>0</v>
      </c>
      <c r="K73" s="150">
        <f>Stückliste!V130</f>
        <v>0</v>
      </c>
      <c r="L73" s="150">
        <f>Stückliste!X130</f>
        <v>0</v>
      </c>
      <c r="M73" s="150">
        <f>Stückliste!Z130</f>
        <v>0</v>
      </c>
      <c r="N73" s="150">
        <f>Stückliste!AB130</f>
        <v>0</v>
      </c>
      <c r="O73" s="284">
        <f>Stückliste!AD130</f>
        <v>0</v>
      </c>
      <c r="P73" s="283">
        <f>Stückliste!AH130</f>
        <v>0</v>
      </c>
      <c r="Q73" s="150">
        <f>Stückliste!AJ130</f>
        <v>0</v>
      </c>
      <c r="R73" s="150">
        <f>Stückliste!AL130</f>
        <v>0</v>
      </c>
      <c r="S73" s="150">
        <f>Stückliste!AN130</f>
        <v>0</v>
      </c>
      <c r="T73" s="150">
        <f>Stückliste!AP130</f>
        <v>0</v>
      </c>
      <c r="U73" s="150">
        <f>Stückliste!AR130</f>
        <v>0</v>
      </c>
      <c r="V73" s="150">
        <f>Stückliste!AT130</f>
        <v>0</v>
      </c>
      <c r="W73" s="284">
        <f>Stückliste!AV130</f>
        <v>0</v>
      </c>
      <c r="X73" s="284">
        <f>Stückliste!AF130</f>
        <v>0</v>
      </c>
      <c r="Y73" s="284">
        <f>Stückliste!AX130</f>
        <v>0</v>
      </c>
      <c r="Z73" s="144"/>
      <c r="AA73" s="144"/>
      <c r="AB73" s="144"/>
      <c r="AC73" s="144"/>
      <c r="AD73" s="144"/>
      <c r="AE73" s="144"/>
      <c r="AF73" s="144"/>
      <c r="AG73" s="144"/>
      <c r="AH73" s="144"/>
      <c r="AI73" s="144"/>
      <c r="AJ73" s="144"/>
      <c r="AK73" s="144"/>
      <c r="AL73" s="144"/>
    </row>
    <row r="74" spans="1:38" ht="18" customHeight="1">
      <c r="A74" s="151">
        <f t="shared" si="4"/>
        <v>0</v>
      </c>
      <c r="B74" s="281">
        <f t="shared" si="4"/>
        <v>0</v>
      </c>
      <c r="C74" s="151">
        <f t="shared" si="4"/>
        <v>0</v>
      </c>
      <c r="D74" s="212">
        <f>Stückliste!A131</f>
        <v>0</v>
      </c>
      <c r="E74" s="282">
        <f>Stückliste!D131</f>
        <v>0</v>
      </c>
      <c r="F74" s="283">
        <f>Stückliste!H131</f>
        <v>0</v>
      </c>
      <c r="G74" s="284">
        <f>Stückliste!L131</f>
        <v>0</v>
      </c>
      <c r="H74" s="283">
        <f>Stückliste!P131</f>
        <v>0</v>
      </c>
      <c r="I74" s="150">
        <f>Stückliste!R131</f>
        <v>0</v>
      </c>
      <c r="J74" s="150">
        <f>Stückliste!T131</f>
        <v>0</v>
      </c>
      <c r="K74" s="150">
        <f>Stückliste!V131</f>
        <v>0</v>
      </c>
      <c r="L74" s="150">
        <f>Stückliste!X131</f>
        <v>0</v>
      </c>
      <c r="M74" s="150">
        <f>Stückliste!Z131</f>
        <v>0</v>
      </c>
      <c r="N74" s="150">
        <f>Stückliste!AB131</f>
        <v>0</v>
      </c>
      <c r="O74" s="284">
        <f>Stückliste!AD131</f>
        <v>0</v>
      </c>
      <c r="P74" s="283">
        <f>Stückliste!AH131</f>
        <v>0</v>
      </c>
      <c r="Q74" s="150">
        <f>Stückliste!AJ131</f>
        <v>0</v>
      </c>
      <c r="R74" s="150">
        <f>Stückliste!AL131</f>
        <v>0</v>
      </c>
      <c r="S74" s="150">
        <f>Stückliste!AN131</f>
        <v>0</v>
      </c>
      <c r="T74" s="150">
        <f>Stückliste!AP131</f>
        <v>0</v>
      </c>
      <c r="U74" s="150">
        <f>Stückliste!AR131</f>
        <v>0</v>
      </c>
      <c r="V74" s="150">
        <f>Stückliste!AT131</f>
        <v>0</v>
      </c>
      <c r="W74" s="284">
        <f>Stückliste!AV131</f>
        <v>0</v>
      </c>
      <c r="X74" s="284">
        <f>Stückliste!AF131</f>
        <v>0</v>
      </c>
      <c r="Y74" s="284">
        <f>Stückliste!AX131</f>
        <v>0</v>
      </c>
      <c r="Z74" s="144"/>
      <c r="AA74" s="144"/>
      <c r="AB74" s="144"/>
      <c r="AC74" s="144"/>
      <c r="AD74" s="144"/>
      <c r="AE74" s="144"/>
      <c r="AF74" s="144"/>
      <c r="AG74" s="144"/>
      <c r="AH74" s="144"/>
      <c r="AI74" s="144"/>
      <c r="AJ74" s="144"/>
      <c r="AK74" s="144"/>
      <c r="AL74" s="144"/>
    </row>
    <row r="75" spans="1:38" ht="18" customHeight="1">
      <c r="A75" s="151">
        <f t="shared" si="4"/>
        <v>0</v>
      </c>
      <c r="B75" s="281">
        <f t="shared" si="4"/>
        <v>0</v>
      </c>
      <c r="C75" s="151">
        <f t="shared" si="4"/>
        <v>0</v>
      </c>
      <c r="D75" s="212">
        <f>Stückliste!A132</f>
        <v>0</v>
      </c>
      <c r="E75" s="282">
        <f>Stückliste!D132</f>
        <v>0</v>
      </c>
      <c r="F75" s="283">
        <f>Stückliste!H132</f>
        <v>0</v>
      </c>
      <c r="G75" s="284">
        <f>Stückliste!L132</f>
        <v>0</v>
      </c>
      <c r="H75" s="283">
        <f>Stückliste!P132</f>
        <v>0</v>
      </c>
      <c r="I75" s="150">
        <f>Stückliste!R132</f>
        <v>0</v>
      </c>
      <c r="J75" s="150">
        <f>Stückliste!T132</f>
        <v>0</v>
      </c>
      <c r="K75" s="150">
        <f>Stückliste!V132</f>
        <v>0</v>
      </c>
      <c r="L75" s="150">
        <f>Stückliste!X132</f>
        <v>0</v>
      </c>
      <c r="M75" s="150">
        <f>Stückliste!Z132</f>
        <v>0</v>
      </c>
      <c r="N75" s="150">
        <f>Stückliste!AB132</f>
        <v>0</v>
      </c>
      <c r="O75" s="284">
        <f>Stückliste!AD132</f>
        <v>0</v>
      </c>
      <c r="P75" s="283">
        <f>Stückliste!AH132</f>
        <v>0</v>
      </c>
      <c r="Q75" s="150">
        <f>Stückliste!AJ132</f>
        <v>0</v>
      </c>
      <c r="R75" s="150">
        <f>Stückliste!AL132</f>
        <v>0</v>
      </c>
      <c r="S75" s="150">
        <f>Stückliste!AN132</f>
        <v>0</v>
      </c>
      <c r="T75" s="150">
        <f>Stückliste!AP132</f>
        <v>0</v>
      </c>
      <c r="U75" s="150">
        <f>Stückliste!AR132</f>
        <v>0</v>
      </c>
      <c r="V75" s="150">
        <f>Stückliste!AT132</f>
        <v>0</v>
      </c>
      <c r="W75" s="284">
        <f>Stückliste!AV132</f>
        <v>0</v>
      </c>
      <c r="X75" s="284">
        <f>Stückliste!AF132</f>
        <v>0</v>
      </c>
      <c r="Y75" s="284">
        <f>Stückliste!AX132</f>
        <v>0</v>
      </c>
      <c r="Z75" s="144"/>
      <c r="AA75" s="144"/>
      <c r="AB75" s="144"/>
      <c r="AC75" s="144"/>
      <c r="AD75" s="144"/>
      <c r="AE75" s="144"/>
      <c r="AF75" s="144"/>
      <c r="AG75" s="144"/>
      <c r="AH75" s="144"/>
      <c r="AI75" s="144"/>
      <c r="AJ75" s="144"/>
      <c r="AK75" s="144"/>
      <c r="AL75" s="144"/>
    </row>
    <row r="76" spans="1:38" ht="18" customHeight="1">
      <c r="A76" s="151">
        <f t="shared" si="4"/>
        <v>0</v>
      </c>
      <c r="B76" s="281">
        <f t="shared" si="4"/>
        <v>0</v>
      </c>
      <c r="C76" s="151">
        <f t="shared" si="4"/>
        <v>0</v>
      </c>
      <c r="D76" s="212">
        <f>Stückliste!A133</f>
        <v>0</v>
      </c>
      <c r="E76" s="282">
        <f>Stückliste!D133</f>
        <v>0</v>
      </c>
      <c r="F76" s="283">
        <f>Stückliste!H133</f>
        <v>0</v>
      </c>
      <c r="G76" s="284">
        <f>Stückliste!L133</f>
        <v>0</v>
      </c>
      <c r="H76" s="283">
        <f>Stückliste!P133</f>
        <v>0</v>
      </c>
      <c r="I76" s="150">
        <f>Stückliste!R133</f>
        <v>0</v>
      </c>
      <c r="J76" s="150">
        <f>Stückliste!T133</f>
        <v>0</v>
      </c>
      <c r="K76" s="150">
        <f>Stückliste!V133</f>
        <v>0</v>
      </c>
      <c r="L76" s="150">
        <f>Stückliste!X133</f>
        <v>0</v>
      </c>
      <c r="M76" s="150">
        <f>Stückliste!Z133</f>
        <v>0</v>
      </c>
      <c r="N76" s="150">
        <f>Stückliste!AB133</f>
        <v>0</v>
      </c>
      <c r="O76" s="284">
        <f>Stückliste!AD133</f>
        <v>0</v>
      </c>
      <c r="P76" s="283">
        <f>Stückliste!AH133</f>
        <v>0</v>
      </c>
      <c r="Q76" s="150">
        <f>Stückliste!AJ133</f>
        <v>0</v>
      </c>
      <c r="R76" s="150">
        <f>Stückliste!AL133</f>
        <v>0</v>
      </c>
      <c r="S76" s="150">
        <f>Stückliste!AN133</f>
        <v>0</v>
      </c>
      <c r="T76" s="150">
        <f>Stückliste!AP133</f>
        <v>0</v>
      </c>
      <c r="U76" s="150">
        <f>Stückliste!AR133</f>
        <v>0</v>
      </c>
      <c r="V76" s="150">
        <f>Stückliste!AT133</f>
        <v>0</v>
      </c>
      <c r="W76" s="284">
        <f>Stückliste!AV133</f>
        <v>0</v>
      </c>
      <c r="X76" s="284">
        <f>Stückliste!AF133</f>
        <v>0</v>
      </c>
      <c r="Y76" s="284">
        <f>Stückliste!AX133</f>
        <v>0</v>
      </c>
      <c r="Z76" s="144"/>
      <c r="AA76" s="144"/>
      <c r="AB76" s="144"/>
      <c r="AC76" s="144"/>
      <c r="AD76" s="144"/>
      <c r="AE76" s="144"/>
      <c r="AF76" s="144"/>
      <c r="AG76" s="144"/>
      <c r="AH76" s="144"/>
      <c r="AI76" s="144"/>
      <c r="AJ76" s="144"/>
      <c r="AK76" s="144"/>
      <c r="AL76" s="144"/>
    </row>
    <row r="77" spans="1:38" ht="18" customHeight="1">
      <c r="A77" s="151">
        <f t="shared" si="4"/>
        <v>0</v>
      </c>
      <c r="B77" s="281">
        <f t="shared" si="4"/>
        <v>0</v>
      </c>
      <c r="C77" s="151">
        <f t="shared" si="4"/>
        <v>0</v>
      </c>
      <c r="D77" s="212">
        <f>Stückliste!A134</f>
        <v>0</v>
      </c>
      <c r="E77" s="282">
        <f>Stückliste!D134</f>
        <v>0</v>
      </c>
      <c r="F77" s="283">
        <f>Stückliste!H134</f>
        <v>0</v>
      </c>
      <c r="G77" s="284">
        <f>Stückliste!L134</f>
        <v>0</v>
      </c>
      <c r="H77" s="283">
        <f>Stückliste!P134</f>
        <v>0</v>
      </c>
      <c r="I77" s="150">
        <f>Stückliste!R134</f>
        <v>0</v>
      </c>
      <c r="J77" s="150">
        <f>Stückliste!T134</f>
        <v>0</v>
      </c>
      <c r="K77" s="150">
        <f>Stückliste!V134</f>
        <v>0</v>
      </c>
      <c r="L77" s="150">
        <f>Stückliste!X134</f>
        <v>0</v>
      </c>
      <c r="M77" s="150">
        <f>Stückliste!Z134</f>
        <v>0</v>
      </c>
      <c r="N77" s="150">
        <f>Stückliste!AB134</f>
        <v>0</v>
      </c>
      <c r="O77" s="284">
        <f>Stückliste!AD134</f>
        <v>0</v>
      </c>
      <c r="P77" s="283">
        <f>Stückliste!AH134</f>
        <v>0</v>
      </c>
      <c r="Q77" s="150">
        <f>Stückliste!AJ134</f>
        <v>0</v>
      </c>
      <c r="R77" s="150">
        <f>Stückliste!AL134</f>
        <v>0</v>
      </c>
      <c r="S77" s="150">
        <f>Stückliste!AN134</f>
        <v>0</v>
      </c>
      <c r="T77" s="150">
        <f>Stückliste!AP134</f>
        <v>0</v>
      </c>
      <c r="U77" s="150">
        <f>Stückliste!AR134</f>
        <v>0</v>
      </c>
      <c r="V77" s="150">
        <f>Stückliste!AT134</f>
        <v>0</v>
      </c>
      <c r="W77" s="284">
        <f>Stückliste!AV134</f>
        <v>0</v>
      </c>
      <c r="X77" s="284">
        <f>Stückliste!AF134</f>
        <v>0</v>
      </c>
      <c r="Y77" s="284">
        <f>Stückliste!AX134</f>
        <v>0</v>
      </c>
      <c r="Z77" s="144"/>
      <c r="AA77" s="144"/>
      <c r="AB77" s="144"/>
      <c r="AC77" s="144"/>
      <c r="AD77" s="144"/>
      <c r="AE77" s="144"/>
      <c r="AF77" s="144"/>
      <c r="AG77" s="144"/>
      <c r="AH77" s="144"/>
      <c r="AI77" s="144"/>
      <c r="AJ77" s="144"/>
      <c r="AK77" s="144"/>
      <c r="AL77" s="144"/>
    </row>
    <row r="78" spans="1:38" ht="18" customHeight="1">
      <c r="A78" s="151">
        <f t="shared" si="4"/>
        <v>0</v>
      </c>
      <c r="B78" s="281">
        <f t="shared" si="4"/>
        <v>0</v>
      </c>
      <c r="C78" s="151">
        <f t="shared" si="4"/>
        <v>0</v>
      </c>
      <c r="D78" s="212">
        <f>Stückliste!A135</f>
        <v>0</v>
      </c>
      <c r="E78" s="282">
        <f>Stückliste!D135</f>
        <v>0</v>
      </c>
      <c r="F78" s="283">
        <f>Stückliste!H135</f>
        <v>0</v>
      </c>
      <c r="G78" s="284">
        <f>Stückliste!L135</f>
        <v>0</v>
      </c>
      <c r="H78" s="283">
        <f>Stückliste!P135</f>
        <v>0</v>
      </c>
      <c r="I78" s="150">
        <f>Stückliste!R135</f>
        <v>0</v>
      </c>
      <c r="J78" s="150">
        <f>Stückliste!T135</f>
        <v>0</v>
      </c>
      <c r="K78" s="150">
        <f>Stückliste!V135</f>
        <v>0</v>
      </c>
      <c r="L78" s="150">
        <f>Stückliste!X135</f>
        <v>0</v>
      </c>
      <c r="M78" s="150">
        <f>Stückliste!Z135</f>
        <v>0</v>
      </c>
      <c r="N78" s="150">
        <f>Stückliste!AB135</f>
        <v>0</v>
      </c>
      <c r="O78" s="284">
        <f>Stückliste!AD135</f>
        <v>0</v>
      </c>
      <c r="P78" s="283">
        <f>Stückliste!AH135</f>
        <v>0</v>
      </c>
      <c r="Q78" s="150">
        <f>Stückliste!AJ135</f>
        <v>0</v>
      </c>
      <c r="R78" s="150">
        <f>Stückliste!AL135</f>
        <v>0</v>
      </c>
      <c r="S78" s="150">
        <f>Stückliste!AN135</f>
        <v>0</v>
      </c>
      <c r="T78" s="150">
        <f>Stückliste!AP135</f>
        <v>0</v>
      </c>
      <c r="U78" s="150">
        <f>Stückliste!AR135</f>
        <v>0</v>
      </c>
      <c r="V78" s="150">
        <f>Stückliste!AT135</f>
        <v>0</v>
      </c>
      <c r="W78" s="284">
        <f>Stückliste!AV135</f>
        <v>0</v>
      </c>
      <c r="X78" s="284">
        <f>Stückliste!AF135</f>
        <v>0</v>
      </c>
      <c r="Y78" s="284">
        <f>Stückliste!AX135</f>
        <v>0</v>
      </c>
      <c r="Z78" s="144"/>
      <c r="AA78" s="144"/>
      <c r="AB78" s="144"/>
      <c r="AC78" s="144"/>
      <c r="AD78" s="144"/>
      <c r="AE78" s="144"/>
      <c r="AF78" s="144"/>
      <c r="AG78" s="144"/>
      <c r="AH78" s="144"/>
      <c r="AI78" s="144"/>
      <c r="AJ78" s="144"/>
      <c r="AK78" s="144"/>
      <c r="AL78" s="144"/>
    </row>
    <row r="79" spans="1:38" ht="18" customHeight="1">
      <c r="A79" s="151">
        <f t="shared" si="4"/>
        <v>0</v>
      </c>
      <c r="B79" s="281">
        <f t="shared" si="4"/>
        <v>0</v>
      </c>
      <c r="C79" s="151">
        <f t="shared" si="4"/>
        <v>0</v>
      </c>
      <c r="D79" s="212">
        <f>Stückliste!A136</f>
        <v>0</v>
      </c>
      <c r="E79" s="282">
        <f>Stückliste!D136</f>
        <v>0</v>
      </c>
      <c r="F79" s="283">
        <f>Stückliste!H136</f>
        <v>0</v>
      </c>
      <c r="G79" s="284">
        <f>Stückliste!L136</f>
        <v>0</v>
      </c>
      <c r="H79" s="283">
        <f>Stückliste!P136</f>
        <v>0</v>
      </c>
      <c r="I79" s="150">
        <f>Stückliste!R136</f>
        <v>0</v>
      </c>
      <c r="J79" s="150">
        <f>Stückliste!T136</f>
        <v>0</v>
      </c>
      <c r="K79" s="150">
        <f>Stückliste!V136</f>
        <v>0</v>
      </c>
      <c r="L79" s="150">
        <f>Stückliste!X136</f>
        <v>0</v>
      </c>
      <c r="M79" s="150">
        <f>Stückliste!Z136</f>
        <v>0</v>
      </c>
      <c r="N79" s="150">
        <f>Stückliste!AB136</f>
        <v>0</v>
      </c>
      <c r="O79" s="284">
        <f>Stückliste!AD136</f>
        <v>0</v>
      </c>
      <c r="P79" s="283">
        <f>Stückliste!AH136</f>
        <v>0</v>
      </c>
      <c r="Q79" s="150">
        <f>Stückliste!AJ136</f>
        <v>0</v>
      </c>
      <c r="R79" s="150">
        <f>Stückliste!AL136</f>
        <v>0</v>
      </c>
      <c r="S79" s="150">
        <f>Stückliste!AN136</f>
        <v>0</v>
      </c>
      <c r="T79" s="150">
        <f>Stückliste!AP136</f>
        <v>0</v>
      </c>
      <c r="U79" s="150">
        <f>Stückliste!AR136</f>
        <v>0</v>
      </c>
      <c r="V79" s="150">
        <f>Stückliste!AT136</f>
        <v>0</v>
      </c>
      <c r="W79" s="284">
        <f>Stückliste!AV136</f>
        <v>0</v>
      </c>
      <c r="X79" s="284">
        <f>Stückliste!AF136</f>
        <v>0</v>
      </c>
      <c r="Y79" s="284">
        <f>Stückliste!AX136</f>
        <v>0</v>
      </c>
      <c r="Z79" s="144"/>
      <c r="AA79" s="144"/>
      <c r="AB79" s="144"/>
      <c r="AC79" s="144"/>
      <c r="AD79" s="144"/>
      <c r="AE79" s="144"/>
      <c r="AF79" s="144"/>
      <c r="AG79" s="144"/>
      <c r="AH79" s="144"/>
      <c r="AI79" s="144"/>
      <c r="AJ79" s="144"/>
      <c r="AK79" s="144"/>
      <c r="AL79" s="144"/>
    </row>
    <row r="80" spans="1:38" ht="18" customHeight="1">
      <c r="A80" s="151">
        <f t="shared" si="4"/>
        <v>0</v>
      </c>
      <c r="B80" s="281">
        <f t="shared" si="4"/>
        <v>0</v>
      </c>
      <c r="C80" s="151">
        <f t="shared" si="4"/>
        <v>0</v>
      </c>
      <c r="D80" s="212">
        <f>Stückliste!A137</f>
        <v>0</v>
      </c>
      <c r="E80" s="282">
        <f>Stückliste!D137</f>
        <v>0</v>
      </c>
      <c r="F80" s="283">
        <f>Stückliste!H137</f>
        <v>0</v>
      </c>
      <c r="G80" s="284">
        <f>Stückliste!L137</f>
        <v>0</v>
      </c>
      <c r="H80" s="283">
        <f>Stückliste!P137</f>
        <v>0</v>
      </c>
      <c r="I80" s="150">
        <f>Stückliste!R137</f>
        <v>0</v>
      </c>
      <c r="J80" s="150">
        <f>Stückliste!T137</f>
        <v>0</v>
      </c>
      <c r="K80" s="150">
        <f>Stückliste!V137</f>
        <v>0</v>
      </c>
      <c r="L80" s="150">
        <f>Stückliste!X137</f>
        <v>0</v>
      </c>
      <c r="M80" s="150">
        <f>Stückliste!Z137</f>
        <v>0</v>
      </c>
      <c r="N80" s="150">
        <f>Stückliste!AB137</f>
        <v>0</v>
      </c>
      <c r="O80" s="284">
        <f>Stückliste!AD137</f>
        <v>0</v>
      </c>
      <c r="P80" s="283">
        <f>Stückliste!AH137</f>
        <v>0</v>
      </c>
      <c r="Q80" s="150">
        <f>Stückliste!AJ137</f>
        <v>0</v>
      </c>
      <c r="R80" s="150">
        <f>Stückliste!AL137</f>
        <v>0</v>
      </c>
      <c r="S80" s="150">
        <f>Stückliste!AN137</f>
        <v>0</v>
      </c>
      <c r="T80" s="150">
        <f>Stückliste!AP137</f>
        <v>0</v>
      </c>
      <c r="U80" s="150">
        <f>Stückliste!AR137</f>
        <v>0</v>
      </c>
      <c r="V80" s="150">
        <f>Stückliste!AT137</f>
        <v>0</v>
      </c>
      <c r="W80" s="284">
        <f>Stückliste!AV137</f>
        <v>0</v>
      </c>
      <c r="X80" s="284">
        <f>Stückliste!AF137</f>
        <v>0</v>
      </c>
      <c r="Y80" s="284">
        <f>Stückliste!AX137</f>
        <v>0</v>
      </c>
      <c r="Z80" s="144"/>
      <c r="AA80" s="144"/>
      <c r="AB80" s="144"/>
      <c r="AC80" s="144"/>
      <c r="AD80" s="144"/>
      <c r="AE80" s="144"/>
      <c r="AF80" s="144"/>
      <c r="AG80" s="144"/>
      <c r="AH80" s="144"/>
      <c r="AI80" s="144"/>
      <c r="AJ80" s="144"/>
      <c r="AK80" s="144"/>
      <c r="AL80" s="144"/>
    </row>
    <row r="81" spans="1:38" ht="18" customHeight="1">
      <c r="A81" s="151">
        <f t="shared" si="4"/>
        <v>0</v>
      </c>
      <c r="B81" s="281">
        <f t="shared" si="4"/>
        <v>0</v>
      </c>
      <c r="C81" s="151">
        <f t="shared" si="4"/>
        <v>0</v>
      </c>
      <c r="D81" s="212">
        <f>Stückliste!A142</f>
        <v>0</v>
      </c>
      <c r="E81" s="282">
        <f>Stückliste!D142</f>
        <v>0</v>
      </c>
      <c r="F81" s="283">
        <f>Stückliste!H142</f>
        <v>0</v>
      </c>
      <c r="G81" s="284">
        <f>Stückliste!L142</f>
        <v>0</v>
      </c>
      <c r="H81" s="283">
        <f>Stückliste!P142</f>
        <v>0</v>
      </c>
      <c r="I81" s="150">
        <f>Stückliste!R142</f>
        <v>0</v>
      </c>
      <c r="J81" s="150">
        <f>Stückliste!T142</f>
        <v>0</v>
      </c>
      <c r="K81" s="150">
        <f>Stückliste!V142</f>
        <v>0</v>
      </c>
      <c r="L81" s="150">
        <f>Stückliste!X142</f>
        <v>0</v>
      </c>
      <c r="M81" s="150">
        <f>Stückliste!Z142</f>
        <v>0</v>
      </c>
      <c r="N81" s="150">
        <f>Stückliste!AB142</f>
        <v>0</v>
      </c>
      <c r="O81" s="284">
        <f>Stückliste!AD142</f>
        <v>0</v>
      </c>
      <c r="P81" s="283">
        <f>Stückliste!AH142</f>
        <v>0</v>
      </c>
      <c r="Q81" s="150">
        <f>Stückliste!AJ142</f>
        <v>0</v>
      </c>
      <c r="R81" s="150">
        <f>Stückliste!AL142</f>
        <v>0</v>
      </c>
      <c r="S81" s="150">
        <f>Stückliste!AN142</f>
        <v>0</v>
      </c>
      <c r="T81" s="150">
        <f>Stückliste!AP142</f>
        <v>0</v>
      </c>
      <c r="U81" s="150">
        <f>Stückliste!AR142</f>
        <v>0</v>
      </c>
      <c r="V81" s="150">
        <f>Stückliste!AT142</f>
        <v>0</v>
      </c>
      <c r="W81" s="284">
        <f>Stückliste!AV142</f>
        <v>0</v>
      </c>
      <c r="X81" s="284">
        <f>Stückliste!AF142</f>
        <v>0</v>
      </c>
      <c r="Y81" s="284">
        <f>Stückliste!AX142</f>
        <v>0</v>
      </c>
      <c r="Z81" s="144"/>
      <c r="AA81" s="144"/>
      <c r="AB81" s="144"/>
      <c r="AC81" s="144"/>
      <c r="AD81" s="144"/>
      <c r="AE81" s="144"/>
      <c r="AF81" s="144"/>
      <c r="AG81" s="144"/>
      <c r="AH81" s="144"/>
      <c r="AI81" s="144"/>
      <c r="AJ81" s="144"/>
      <c r="AK81" s="144"/>
      <c r="AL81" s="144"/>
    </row>
    <row r="82" spans="1:38" ht="18" customHeight="1">
      <c r="A82" s="151">
        <f t="shared" si="4"/>
        <v>0</v>
      </c>
      <c r="B82" s="281">
        <f t="shared" si="4"/>
        <v>0</v>
      </c>
      <c r="C82" s="151">
        <f t="shared" si="4"/>
        <v>0</v>
      </c>
      <c r="D82" s="212">
        <f>Stückliste!A143</f>
        <v>0</v>
      </c>
      <c r="E82" s="282">
        <f>Stückliste!D143</f>
        <v>0</v>
      </c>
      <c r="F82" s="283">
        <f>Stückliste!H143</f>
        <v>0</v>
      </c>
      <c r="G82" s="284">
        <f>Stückliste!L143</f>
        <v>0</v>
      </c>
      <c r="H82" s="283">
        <f>Stückliste!P143</f>
        <v>0</v>
      </c>
      <c r="I82" s="150">
        <f>Stückliste!R143</f>
        <v>0</v>
      </c>
      <c r="J82" s="150">
        <f>Stückliste!T143</f>
        <v>0</v>
      </c>
      <c r="K82" s="150">
        <f>Stückliste!V143</f>
        <v>0</v>
      </c>
      <c r="L82" s="150">
        <f>Stückliste!X143</f>
        <v>0</v>
      </c>
      <c r="M82" s="150">
        <f>Stückliste!Z143</f>
        <v>0</v>
      </c>
      <c r="N82" s="150">
        <f>Stückliste!AB143</f>
        <v>0</v>
      </c>
      <c r="O82" s="284">
        <f>Stückliste!AD143</f>
        <v>0</v>
      </c>
      <c r="P82" s="283">
        <f>Stückliste!AH143</f>
        <v>0</v>
      </c>
      <c r="Q82" s="150">
        <f>Stückliste!AJ143</f>
        <v>0</v>
      </c>
      <c r="R82" s="150">
        <f>Stückliste!AL143</f>
        <v>0</v>
      </c>
      <c r="S82" s="150">
        <f>Stückliste!AN143</f>
        <v>0</v>
      </c>
      <c r="T82" s="150">
        <f>Stückliste!AP143</f>
        <v>0</v>
      </c>
      <c r="U82" s="150">
        <f>Stückliste!AR143</f>
        <v>0</v>
      </c>
      <c r="V82" s="150">
        <f>Stückliste!AT143</f>
        <v>0</v>
      </c>
      <c r="W82" s="284">
        <f>Stückliste!AV143</f>
        <v>0</v>
      </c>
      <c r="X82" s="284">
        <f>Stückliste!AF143</f>
        <v>0</v>
      </c>
      <c r="Y82" s="284">
        <f>Stückliste!AX143</f>
        <v>0</v>
      </c>
      <c r="Z82" s="144"/>
      <c r="AA82" s="144"/>
      <c r="AB82" s="144"/>
      <c r="AC82" s="144"/>
      <c r="AD82" s="144"/>
      <c r="AE82" s="144"/>
      <c r="AF82" s="144"/>
      <c r="AG82" s="144"/>
      <c r="AH82" s="144"/>
      <c r="AI82" s="144"/>
      <c r="AJ82" s="144"/>
      <c r="AK82" s="144"/>
      <c r="AL82" s="144"/>
    </row>
    <row r="83" spans="1:38" ht="18" customHeight="1">
      <c r="A83" s="151">
        <f t="shared" si="4"/>
        <v>0</v>
      </c>
      <c r="B83" s="281">
        <f t="shared" si="4"/>
        <v>0</v>
      </c>
      <c r="C83" s="151">
        <f t="shared" si="4"/>
        <v>0</v>
      </c>
      <c r="D83" s="212">
        <f>Stückliste!A144</f>
        <v>0</v>
      </c>
      <c r="E83" s="282">
        <f>Stückliste!D144</f>
        <v>0</v>
      </c>
      <c r="F83" s="283">
        <f>Stückliste!H144</f>
        <v>0</v>
      </c>
      <c r="G83" s="284">
        <f>Stückliste!L144</f>
        <v>0</v>
      </c>
      <c r="H83" s="283">
        <f>Stückliste!P144</f>
        <v>0</v>
      </c>
      <c r="I83" s="150">
        <f>Stückliste!R144</f>
        <v>0</v>
      </c>
      <c r="J83" s="150">
        <f>Stückliste!T144</f>
        <v>0</v>
      </c>
      <c r="K83" s="150">
        <f>Stückliste!V144</f>
        <v>0</v>
      </c>
      <c r="L83" s="150">
        <f>Stückliste!X144</f>
        <v>0</v>
      </c>
      <c r="M83" s="150">
        <f>Stückliste!Z144</f>
        <v>0</v>
      </c>
      <c r="N83" s="150">
        <f>Stückliste!AB144</f>
        <v>0</v>
      </c>
      <c r="O83" s="284">
        <f>Stückliste!AD144</f>
        <v>0</v>
      </c>
      <c r="P83" s="283">
        <f>Stückliste!AH144</f>
        <v>0</v>
      </c>
      <c r="Q83" s="150">
        <f>Stückliste!AJ144</f>
        <v>0</v>
      </c>
      <c r="R83" s="150">
        <f>Stückliste!AL144</f>
        <v>0</v>
      </c>
      <c r="S83" s="150">
        <f>Stückliste!AN144</f>
        <v>0</v>
      </c>
      <c r="T83" s="150">
        <f>Stückliste!AP144</f>
        <v>0</v>
      </c>
      <c r="U83" s="150">
        <f>Stückliste!AR144</f>
        <v>0</v>
      </c>
      <c r="V83" s="150">
        <f>Stückliste!AT144</f>
        <v>0</v>
      </c>
      <c r="W83" s="284">
        <f>Stückliste!AV144</f>
        <v>0</v>
      </c>
      <c r="X83" s="284">
        <f>Stückliste!AF144</f>
        <v>0</v>
      </c>
      <c r="Y83" s="284">
        <f>Stückliste!AX144</f>
        <v>0</v>
      </c>
      <c r="Z83" s="144"/>
      <c r="AA83" s="144"/>
      <c r="AB83" s="144"/>
      <c r="AC83" s="144"/>
      <c r="AD83" s="144"/>
      <c r="AE83" s="144"/>
      <c r="AF83" s="144"/>
      <c r="AG83" s="144"/>
      <c r="AH83" s="144"/>
      <c r="AI83" s="144"/>
      <c r="AJ83" s="144"/>
      <c r="AK83" s="144"/>
      <c r="AL83" s="144"/>
    </row>
    <row r="84" spans="1:38" ht="18" customHeight="1">
      <c r="A84" s="151">
        <f aca="true" t="shared" si="5" ref="A84:C99">A83</f>
        <v>0</v>
      </c>
      <c r="B84" s="281">
        <f t="shared" si="5"/>
        <v>0</v>
      </c>
      <c r="C84" s="151">
        <f t="shared" si="5"/>
        <v>0</v>
      </c>
      <c r="D84" s="212">
        <f>Stückliste!A145</f>
        <v>0</v>
      </c>
      <c r="E84" s="282">
        <f>Stückliste!D145</f>
        <v>0</v>
      </c>
      <c r="F84" s="283">
        <f>Stückliste!H145</f>
        <v>0</v>
      </c>
      <c r="G84" s="284">
        <f>Stückliste!L145</f>
        <v>0</v>
      </c>
      <c r="H84" s="283">
        <f>Stückliste!P145</f>
        <v>0</v>
      </c>
      <c r="I84" s="150">
        <f>Stückliste!R145</f>
        <v>0</v>
      </c>
      <c r="J84" s="150">
        <f>Stückliste!T145</f>
        <v>0</v>
      </c>
      <c r="K84" s="150">
        <f>Stückliste!V145</f>
        <v>0</v>
      </c>
      <c r="L84" s="150">
        <f>Stückliste!X145</f>
        <v>0</v>
      </c>
      <c r="M84" s="150">
        <f>Stückliste!Z145</f>
        <v>0</v>
      </c>
      <c r="N84" s="150">
        <f>Stückliste!AB145</f>
        <v>0</v>
      </c>
      <c r="O84" s="284">
        <f>Stückliste!AD145</f>
        <v>0</v>
      </c>
      <c r="P84" s="283">
        <f>Stückliste!AH145</f>
        <v>0</v>
      </c>
      <c r="Q84" s="150">
        <f>Stückliste!AJ145</f>
        <v>0</v>
      </c>
      <c r="R84" s="150">
        <f>Stückliste!AL145</f>
        <v>0</v>
      </c>
      <c r="S84" s="150">
        <f>Stückliste!AN145</f>
        <v>0</v>
      </c>
      <c r="T84" s="150">
        <f>Stückliste!AP145</f>
        <v>0</v>
      </c>
      <c r="U84" s="150">
        <f>Stückliste!AR145</f>
        <v>0</v>
      </c>
      <c r="V84" s="150">
        <f>Stückliste!AT145</f>
        <v>0</v>
      </c>
      <c r="W84" s="284">
        <f>Stückliste!AV145</f>
        <v>0</v>
      </c>
      <c r="X84" s="284">
        <f>Stückliste!AF145</f>
        <v>0</v>
      </c>
      <c r="Y84" s="284">
        <f>Stückliste!AX145</f>
        <v>0</v>
      </c>
      <c r="Z84" s="144"/>
      <c r="AA84" s="144"/>
      <c r="AB84" s="144"/>
      <c r="AC84" s="144"/>
      <c r="AD84" s="144"/>
      <c r="AE84" s="144"/>
      <c r="AF84" s="144"/>
      <c r="AG84" s="144"/>
      <c r="AH84" s="144"/>
      <c r="AI84" s="144"/>
      <c r="AJ84" s="144"/>
      <c r="AK84" s="144"/>
      <c r="AL84" s="144"/>
    </row>
    <row r="85" spans="1:38" ht="18" customHeight="1">
      <c r="A85" s="151">
        <f t="shared" si="5"/>
        <v>0</v>
      </c>
      <c r="B85" s="281">
        <f t="shared" si="5"/>
        <v>0</v>
      </c>
      <c r="C85" s="151">
        <f t="shared" si="5"/>
        <v>0</v>
      </c>
      <c r="D85" s="212">
        <f>Stückliste!A146</f>
        <v>0</v>
      </c>
      <c r="E85" s="282">
        <f>Stückliste!D146</f>
        <v>0</v>
      </c>
      <c r="F85" s="283">
        <f>Stückliste!H146</f>
        <v>0</v>
      </c>
      <c r="G85" s="284">
        <f>Stückliste!L146</f>
        <v>0</v>
      </c>
      <c r="H85" s="283">
        <f>Stückliste!P146</f>
        <v>0</v>
      </c>
      <c r="I85" s="150">
        <f>Stückliste!R146</f>
        <v>0</v>
      </c>
      <c r="J85" s="150">
        <f>Stückliste!T146</f>
        <v>0</v>
      </c>
      <c r="K85" s="150">
        <f>Stückliste!V146</f>
        <v>0</v>
      </c>
      <c r="L85" s="150">
        <f>Stückliste!X146</f>
        <v>0</v>
      </c>
      <c r="M85" s="150">
        <f>Stückliste!Z146</f>
        <v>0</v>
      </c>
      <c r="N85" s="150">
        <f>Stückliste!AB146</f>
        <v>0</v>
      </c>
      <c r="O85" s="284">
        <f>Stückliste!AD146</f>
        <v>0</v>
      </c>
      <c r="P85" s="283">
        <f>Stückliste!AH146</f>
        <v>0</v>
      </c>
      <c r="Q85" s="150">
        <f>Stückliste!AJ146</f>
        <v>0</v>
      </c>
      <c r="R85" s="150">
        <f>Stückliste!AL146</f>
        <v>0</v>
      </c>
      <c r="S85" s="150">
        <f>Stückliste!AN146</f>
        <v>0</v>
      </c>
      <c r="T85" s="150">
        <f>Stückliste!AP146</f>
        <v>0</v>
      </c>
      <c r="U85" s="150">
        <f>Stückliste!AR146</f>
        <v>0</v>
      </c>
      <c r="V85" s="150">
        <f>Stückliste!AT146</f>
        <v>0</v>
      </c>
      <c r="W85" s="284">
        <f>Stückliste!AV146</f>
        <v>0</v>
      </c>
      <c r="X85" s="284">
        <f>Stückliste!AF146</f>
        <v>0</v>
      </c>
      <c r="Y85" s="284">
        <f>Stückliste!AX146</f>
        <v>0</v>
      </c>
      <c r="Z85" s="144"/>
      <c r="AA85" s="144"/>
      <c r="AB85" s="144"/>
      <c r="AC85" s="144"/>
      <c r="AD85" s="144"/>
      <c r="AE85" s="144"/>
      <c r="AF85" s="144"/>
      <c r="AG85" s="144"/>
      <c r="AH85" s="144"/>
      <c r="AI85" s="144"/>
      <c r="AJ85" s="144"/>
      <c r="AK85" s="144"/>
      <c r="AL85" s="144"/>
    </row>
    <row r="86" spans="1:38" ht="18" customHeight="1">
      <c r="A86" s="151">
        <f t="shared" si="5"/>
        <v>0</v>
      </c>
      <c r="B86" s="281">
        <f t="shared" si="5"/>
        <v>0</v>
      </c>
      <c r="C86" s="151">
        <f t="shared" si="5"/>
        <v>0</v>
      </c>
      <c r="D86" s="212">
        <f>Stückliste!A147</f>
        <v>0</v>
      </c>
      <c r="E86" s="282">
        <f>Stückliste!D147</f>
        <v>0</v>
      </c>
      <c r="F86" s="283">
        <f>Stückliste!H147</f>
        <v>0</v>
      </c>
      <c r="G86" s="284">
        <f>Stückliste!L147</f>
        <v>0</v>
      </c>
      <c r="H86" s="283">
        <f>Stückliste!P147</f>
        <v>0</v>
      </c>
      <c r="I86" s="150">
        <f>Stückliste!R147</f>
        <v>0</v>
      </c>
      <c r="J86" s="150">
        <f>Stückliste!T147</f>
        <v>0</v>
      </c>
      <c r="K86" s="150">
        <f>Stückliste!V147</f>
        <v>0</v>
      </c>
      <c r="L86" s="150">
        <f>Stückliste!X147</f>
        <v>0</v>
      </c>
      <c r="M86" s="150">
        <f>Stückliste!Z147</f>
        <v>0</v>
      </c>
      <c r="N86" s="150">
        <f>Stückliste!AB147</f>
        <v>0</v>
      </c>
      <c r="O86" s="284">
        <f>Stückliste!AD147</f>
        <v>0</v>
      </c>
      <c r="P86" s="283">
        <f>Stückliste!AH147</f>
        <v>0</v>
      </c>
      <c r="Q86" s="150">
        <f>Stückliste!AJ147</f>
        <v>0</v>
      </c>
      <c r="R86" s="150">
        <f>Stückliste!AL147</f>
        <v>0</v>
      </c>
      <c r="S86" s="150">
        <f>Stückliste!AN147</f>
        <v>0</v>
      </c>
      <c r="T86" s="150">
        <f>Stückliste!AP147</f>
        <v>0</v>
      </c>
      <c r="U86" s="150">
        <f>Stückliste!AR147</f>
        <v>0</v>
      </c>
      <c r="V86" s="150">
        <f>Stückliste!AT147</f>
        <v>0</v>
      </c>
      <c r="W86" s="284">
        <f>Stückliste!AV147</f>
        <v>0</v>
      </c>
      <c r="X86" s="284">
        <f>Stückliste!AF147</f>
        <v>0</v>
      </c>
      <c r="Y86" s="284">
        <f>Stückliste!AX147</f>
        <v>0</v>
      </c>
      <c r="Z86" s="144"/>
      <c r="AA86" s="144"/>
      <c r="AB86" s="144"/>
      <c r="AC86" s="144"/>
      <c r="AD86" s="144"/>
      <c r="AE86" s="144"/>
      <c r="AF86" s="144"/>
      <c r="AG86" s="144"/>
      <c r="AH86" s="144"/>
      <c r="AI86" s="144"/>
      <c r="AJ86" s="144"/>
      <c r="AK86" s="144"/>
      <c r="AL86" s="144"/>
    </row>
    <row r="87" spans="1:38" ht="18" customHeight="1">
      <c r="A87" s="151">
        <f t="shared" si="5"/>
        <v>0</v>
      </c>
      <c r="B87" s="281">
        <f t="shared" si="5"/>
        <v>0</v>
      </c>
      <c r="C87" s="151">
        <f t="shared" si="5"/>
        <v>0</v>
      </c>
      <c r="D87" s="212">
        <f>Stückliste!A148</f>
        <v>0</v>
      </c>
      <c r="E87" s="282">
        <f>Stückliste!D148</f>
        <v>0</v>
      </c>
      <c r="F87" s="283">
        <f>Stückliste!H148</f>
        <v>0</v>
      </c>
      <c r="G87" s="284">
        <f>Stückliste!L148</f>
        <v>0</v>
      </c>
      <c r="H87" s="283">
        <f>Stückliste!P148</f>
        <v>0</v>
      </c>
      <c r="I87" s="150">
        <f>Stückliste!R148</f>
        <v>0</v>
      </c>
      <c r="J87" s="150">
        <f>Stückliste!T148</f>
        <v>0</v>
      </c>
      <c r="K87" s="150">
        <f>Stückliste!V148</f>
        <v>0</v>
      </c>
      <c r="L87" s="150">
        <f>Stückliste!X148</f>
        <v>0</v>
      </c>
      <c r="M87" s="150">
        <f>Stückliste!Z148</f>
        <v>0</v>
      </c>
      <c r="N87" s="150">
        <f>Stückliste!AB148</f>
        <v>0</v>
      </c>
      <c r="O87" s="284">
        <f>Stückliste!AD148</f>
        <v>0</v>
      </c>
      <c r="P87" s="283">
        <f>Stückliste!AH148</f>
        <v>0</v>
      </c>
      <c r="Q87" s="150">
        <f>Stückliste!AJ148</f>
        <v>0</v>
      </c>
      <c r="R87" s="150">
        <f>Stückliste!AL148</f>
        <v>0</v>
      </c>
      <c r="S87" s="150">
        <f>Stückliste!AN148</f>
        <v>0</v>
      </c>
      <c r="T87" s="150">
        <f>Stückliste!AP148</f>
        <v>0</v>
      </c>
      <c r="U87" s="150">
        <f>Stückliste!AR148</f>
        <v>0</v>
      </c>
      <c r="V87" s="150">
        <f>Stückliste!AT148</f>
        <v>0</v>
      </c>
      <c r="W87" s="284">
        <f>Stückliste!AV148</f>
        <v>0</v>
      </c>
      <c r="X87" s="284">
        <f>Stückliste!AF148</f>
        <v>0</v>
      </c>
      <c r="Y87" s="284">
        <f>Stückliste!AX148</f>
        <v>0</v>
      </c>
      <c r="Z87" s="144"/>
      <c r="AA87" s="144"/>
      <c r="AB87" s="144"/>
      <c r="AC87" s="144"/>
      <c r="AD87" s="144"/>
      <c r="AE87" s="144"/>
      <c r="AF87" s="144"/>
      <c r="AG87" s="144"/>
      <c r="AH87" s="144"/>
      <c r="AI87" s="144"/>
      <c r="AJ87" s="144"/>
      <c r="AK87" s="144"/>
      <c r="AL87" s="144"/>
    </row>
    <row r="88" spans="1:38" ht="18" customHeight="1">
      <c r="A88" s="151">
        <f t="shared" si="5"/>
        <v>0</v>
      </c>
      <c r="B88" s="281">
        <f t="shared" si="5"/>
        <v>0</v>
      </c>
      <c r="C88" s="151">
        <f t="shared" si="5"/>
        <v>0</v>
      </c>
      <c r="D88" s="212">
        <f>Stückliste!A149</f>
        <v>0</v>
      </c>
      <c r="E88" s="282">
        <f>Stückliste!D149</f>
        <v>0</v>
      </c>
      <c r="F88" s="283">
        <f>Stückliste!H149</f>
        <v>0</v>
      </c>
      <c r="G88" s="284">
        <f>Stückliste!L149</f>
        <v>0</v>
      </c>
      <c r="H88" s="283">
        <f>Stückliste!P149</f>
        <v>0</v>
      </c>
      <c r="I88" s="150">
        <f>Stückliste!R149</f>
        <v>0</v>
      </c>
      <c r="J88" s="150">
        <f>Stückliste!T149</f>
        <v>0</v>
      </c>
      <c r="K88" s="150">
        <f>Stückliste!V149</f>
        <v>0</v>
      </c>
      <c r="L88" s="150">
        <f>Stückliste!X149</f>
        <v>0</v>
      </c>
      <c r="M88" s="150">
        <f>Stückliste!Z149</f>
        <v>0</v>
      </c>
      <c r="N88" s="150">
        <f>Stückliste!AB149</f>
        <v>0</v>
      </c>
      <c r="O88" s="284">
        <f>Stückliste!AD149</f>
        <v>0</v>
      </c>
      <c r="P88" s="283">
        <f>Stückliste!AH149</f>
        <v>0</v>
      </c>
      <c r="Q88" s="150">
        <f>Stückliste!AJ149</f>
        <v>0</v>
      </c>
      <c r="R88" s="150">
        <f>Stückliste!AL149</f>
        <v>0</v>
      </c>
      <c r="S88" s="150">
        <f>Stückliste!AN149</f>
        <v>0</v>
      </c>
      <c r="T88" s="150">
        <f>Stückliste!AP149</f>
        <v>0</v>
      </c>
      <c r="U88" s="150">
        <f>Stückliste!AR149</f>
        <v>0</v>
      </c>
      <c r="V88" s="150">
        <f>Stückliste!AT149</f>
        <v>0</v>
      </c>
      <c r="W88" s="284">
        <f>Stückliste!AV149</f>
        <v>0</v>
      </c>
      <c r="X88" s="284">
        <f>Stückliste!AF149</f>
        <v>0</v>
      </c>
      <c r="Y88" s="284">
        <f>Stückliste!AX149</f>
        <v>0</v>
      </c>
      <c r="Z88" s="144"/>
      <c r="AA88" s="144"/>
      <c r="AB88" s="144"/>
      <c r="AC88" s="144"/>
      <c r="AD88" s="144"/>
      <c r="AE88" s="144"/>
      <c r="AF88" s="144"/>
      <c r="AG88" s="144"/>
      <c r="AH88" s="144"/>
      <c r="AI88" s="144"/>
      <c r="AJ88" s="144"/>
      <c r="AK88" s="144"/>
      <c r="AL88" s="144"/>
    </row>
    <row r="89" spans="1:38" ht="18" customHeight="1">
      <c r="A89" s="151">
        <f t="shared" si="5"/>
        <v>0</v>
      </c>
      <c r="B89" s="281">
        <f t="shared" si="5"/>
        <v>0</v>
      </c>
      <c r="C89" s="151">
        <f t="shared" si="5"/>
        <v>0</v>
      </c>
      <c r="D89" s="212">
        <f>Stückliste!A150</f>
        <v>0</v>
      </c>
      <c r="E89" s="282">
        <f>Stückliste!D150</f>
        <v>0</v>
      </c>
      <c r="F89" s="283">
        <f>Stückliste!H150</f>
        <v>0</v>
      </c>
      <c r="G89" s="284">
        <f>Stückliste!L150</f>
        <v>0</v>
      </c>
      <c r="H89" s="283">
        <f>Stückliste!P150</f>
        <v>0</v>
      </c>
      <c r="I89" s="150">
        <f>Stückliste!R150</f>
        <v>0</v>
      </c>
      <c r="J89" s="150">
        <f>Stückliste!T150</f>
        <v>0</v>
      </c>
      <c r="K89" s="150">
        <f>Stückliste!V150</f>
        <v>0</v>
      </c>
      <c r="L89" s="150">
        <f>Stückliste!X150</f>
        <v>0</v>
      </c>
      <c r="M89" s="150">
        <f>Stückliste!Z150</f>
        <v>0</v>
      </c>
      <c r="N89" s="150">
        <f>Stückliste!AB150</f>
        <v>0</v>
      </c>
      <c r="O89" s="284">
        <f>Stückliste!AD150</f>
        <v>0</v>
      </c>
      <c r="P89" s="283">
        <f>Stückliste!AH150</f>
        <v>0</v>
      </c>
      <c r="Q89" s="150">
        <f>Stückliste!AJ150</f>
        <v>0</v>
      </c>
      <c r="R89" s="150">
        <f>Stückliste!AL150</f>
        <v>0</v>
      </c>
      <c r="S89" s="150">
        <f>Stückliste!AN150</f>
        <v>0</v>
      </c>
      <c r="T89" s="150">
        <f>Stückliste!AP150</f>
        <v>0</v>
      </c>
      <c r="U89" s="150">
        <f>Stückliste!AR150</f>
        <v>0</v>
      </c>
      <c r="V89" s="150">
        <f>Stückliste!AT150</f>
        <v>0</v>
      </c>
      <c r="W89" s="284">
        <f>Stückliste!AV150</f>
        <v>0</v>
      </c>
      <c r="X89" s="284">
        <f>Stückliste!AF150</f>
        <v>0</v>
      </c>
      <c r="Y89" s="284">
        <f>Stückliste!AX150</f>
        <v>0</v>
      </c>
      <c r="Z89" s="144"/>
      <c r="AA89" s="144"/>
      <c r="AB89" s="144"/>
      <c r="AC89" s="144"/>
      <c r="AD89" s="144"/>
      <c r="AE89" s="144"/>
      <c r="AF89" s="144"/>
      <c r="AG89" s="144"/>
      <c r="AH89" s="144"/>
      <c r="AI89" s="144"/>
      <c r="AJ89" s="144"/>
      <c r="AK89" s="144"/>
      <c r="AL89" s="144"/>
    </row>
    <row r="90" spans="1:38" ht="18" customHeight="1">
      <c r="A90" s="151">
        <f t="shared" si="5"/>
        <v>0</v>
      </c>
      <c r="B90" s="281">
        <f t="shared" si="5"/>
        <v>0</v>
      </c>
      <c r="C90" s="151">
        <f t="shared" si="5"/>
        <v>0</v>
      </c>
      <c r="D90" s="212">
        <f>Stückliste!A151</f>
        <v>0</v>
      </c>
      <c r="E90" s="282">
        <f>Stückliste!D151</f>
        <v>0</v>
      </c>
      <c r="F90" s="283">
        <f>Stückliste!H151</f>
        <v>0</v>
      </c>
      <c r="G90" s="284">
        <f>Stückliste!L151</f>
        <v>0</v>
      </c>
      <c r="H90" s="283">
        <f>Stückliste!P151</f>
        <v>0</v>
      </c>
      <c r="I90" s="150">
        <f>Stückliste!R151</f>
        <v>0</v>
      </c>
      <c r="J90" s="150">
        <f>Stückliste!T151</f>
        <v>0</v>
      </c>
      <c r="K90" s="150">
        <f>Stückliste!V151</f>
        <v>0</v>
      </c>
      <c r="L90" s="150">
        <f>Stückliste!X151</f>
        <v>0</v>
      </c>
      <c r="M90" s="150">
        <f>Stückliste!Z151</f>
        <v>0</v>
      </c>
      <c r="N90" s="150">
        <f>Stückliste!AB151</f>
        <v>0</v>
      </c>
      <c r="O90" s="284">
        <f>Stückliste!AD151</f>
        <v>0</v>
      </c>
      <c r="P90" s="283">
        <f>Stückliste!AH151</f>
        <v>0</v>
      </c>
      <c r="Q90" s="150">
        <f>Stückliste!AJ151</f>
        <v>0</v>
      </c>
      <c r="R90" s="150">
        <f>Stückliste!AL151</f>
        <v>0</v>
      </c>
      <c r="S90" s="150">
        <f>Stückliste!AN151</f>
        <v>0</v>
      </c>
      <c r="T90" s="150">
        <f>Stückliste!AP151</f>
        <v>0</v>
      </c>
      <c r="U90" s="150">
        <f>Stückliste!AR151</f>
        <v>0</v>
      </c>
      <c r="V90" s="150">
        <f>Stückliste!AT151</f>
        <v>0</v>
      </c>
      <c r="W90" s="284">
        <f>Stückliste!AV151</f>
        <v>0</v>
      </c>
      <c r="X90" s="284">
        <f>Stückliste!AF151</f>
        <v>0</v>
      </c>
      <c r="Y90" s="284">
        <f>Stückliste!AX151</f>
        <v>0</v>
      </c>
      <c r="Z90" s="144"/>
      <c r="AA90" s="144"/>
      <c r="AB90" s="144"/>
      <c r="AC90" s="144"/>
      <c r="AD90" s="144"/>
      <c r="AE90" s="144"/>
      <c r="AF90" s="144"/>
      <c r="AG90" s="144"/>
      <c r="AH90" s="144"/>
      <c r="AI90" s="144"/>
      <c r="AJ90" s="144"/>
      <c r="AK90" s="144"/>
      <c r="AL90" s="144"/>
    </row>
    <row r="91" spans="1:38" ht="18" customHeight="1">
      <c r="A91" s="151">
        <f t="shared" si="5"/>
        <v>0</v>
      </c>
      <c r="B91" s="281">
        <f t="shared" si="5"/>
        <v>0</v>
      </c>
      <c r="C91" s="151">
        <f t="shared" si="5"/>
        <v>0</v>
      </c>
      <c r="D91" s="212">
        <f>Stückliste!A152</f>
        <v>0</v>
      </c>
      <c r="E91" s="282">
        <f>Stückliste!D152</f>
        <v>0</v>
      </c>
      <c r="F91" s="283">
        <f>Stückliste!H152</f>
        <v>0</v>
      </c>
      <c r="G91" s="284">
        <f>Stückliste!L152</f>
        <v>0</v>
      </c>
      <c r="H91" s="283">
        <f>Stückliste!P152</f>
        <v>0</v>
      </c>
      <c r="I91" s="150">
        <f>Stückliste!R152</f>
        <v>0</v>
      </c>
      <c r="J91" s="150">
        <f>Stückliste!T152</f>
        <v>0</v>
      </c>
      <c r="K91" s="150">
        <f>Stückliste!V152</f>
        <v>0</v>
      </c>
      <c r="L91" s="150">
        <f>Stückliste!X152</f>
        <v>0</v>
      </c>
      <c r="M91" s="150">
        <f>Stückliste!Z152</f>
        <v>0</v>
      </c>
      <c r="N91" s="150">
        <f>Stückliste!AB152</f>
        <v>0</v>
      </c>
      <c r="O91" s="284">
        <f>Stückliste!AD152</f>
        <v>0</v>
      </c>
      <c r="P91" s="283">
        <f>Stückliste!AH152</f>
        <v>0</v>
      </c>
      <c r="Q91" s="150">
        <f>Stückliste!AJ152</f>
        <v>0</v>
      </c>
      <c r="R91" s="150">
        <f>Stückliste!AL152</f>
        <v>0</v>
      </c>
      <c r="S91" s="150">
        <f>Stückliste!AN152</f>
        <v>0</v>
      </c>
      <c r="T91" s="150">
        <f>Stückliste!AP152</f>
        <v>0</v>
      </c>
      <c r="U91" s="150">
        <f>Stückliste!AR152</f>
        <v>0</v>
      </c>
      <c r="V91" s="150">
        <f>Stückliste!AT152</f>
        <v>0</v>
      </c>
      <c r="W91" s="284">
        <f>Stückliste!AV152</f>
        <v>0</v>
      </c>
      <c r="X91" s="284">
        <f>Stückliste!AF152</f>
        <v>0</v>
      </c>
      <c r="Y91" s="284">
        <f>Stückliste!AX152</f>
        <v>0</v>
      </c>
      <c r="Z91" s="144"/>
      <c r="AA91" s="144"/>
      <c r="AB91" s="144"/>
      <c r="AC91" s="144"/>
      <c r="AD91" s="144"/>
      <c r="AE91" s="144"/>
      <c r="AF91" s="144"/>
      <c r="AG91" s="144"/>
      <c r="AH91" s="144"/>
      <c r="AI91" s="144"/>
      <c r="AJ91" s="144"/>
      <c r="AK91" s="144"/>
      <c r="AL91" s="144"/>
    </row>
    <row r="92" spans="1:38" ht="18" customHeight="1">
      <c r="A92" s="151">
        <f t="shared" si="5"/>
        <v>0</v>
      </c>
      <c r="B92" s="281">
        <f t="shared" si="5"/>
        <v>0</v>
      </c>
      <c r="C92" s="151">
        <f t="shared" si="5"/>
        <v>0</v>
      </c>
      <c r="D92" s="212">
        <f>Stückliste!A153</f>
        <v>0</v>
      </c>
      <c r="E92" s="282">
        <f>Stückliste!D153</f>
        <v>0</v>
      </c>
      <c r="F92" s="283">
        <f>Stückliste!H153</f>
        <v>0</v>
      </c>
      <c r="G92" s="284">
        <f>Stückliste!L153</f>
        <v>0</v>
      </c>
      <c r="H92" s="283">
        <f>Stückliste!P153</f>
        <v>0</v>
      </c>
      <c r="I92" s="150">
        <f>Stückliste!R153</f>
        <v>0</v>
      </c>
      <c r="J92" s="150">
        <f>Stückliste!T153</f>
        <v>0</v>
      </c>
      <c r="K92" s="150">
        <f>Stückliste!V153</f>
        <v>0</v>
      </c>
      <c r="L92" s="150">
        <f>Stückliste!X153</f>
        <v>0</v>
      </c>
      <c r="M92" s="150">
        <f>Stückliste!Z153</f>
        <v>0</v>
      </c>
      <c r="N92" s="150">
        <f>Stückliste!AB153</f>
        <v>0</v>
      </c>
      <c r="O92" s="284">
        <f>Stückliste!AD153</f>
        <v>0</v>
      </c>
      <c r="P92" s="283">
        <f>Stückliste!AH153</f>
        <v>0</v>
      </c>
      <c r="Q92" s="150">
        <f>Stückliste!AJ153</f>
        <v>0</v>
      </c>
      <c r="R92" s="150">
        <f>Stückliste!AL153</f>
        <v>0</v>
      </c>
      <c r="S92" s="150">
        <f>Stückliste!AN153</f>
        <v>0</v>
      </c>
      <c r="T92" s="150">
        <f>Stückliste!AP153</f>
        <v>0</v>
      </c>
      <c r="U92" s="150">
        <f>Stückliste!AR153</f>
        <v>0</v>
      </c>
      <c r="V92" s="150">
        <f>Stückliste!AT153</f>
        <v>0</v>
      </c>
      <c r="W92" s="284">
        <f>Stückliste!AV153</f>
        <v>0</v>
      </c>
      <c r="X92" s="284">
        <f>Stückliste!AF153</f>
        <v>0</v>
      </c>
      <c r="Y92" s="284">
        <f>Stückliste!AX153</f>
        <v>0</v>
      </c>
      <c r="Z92" s="144"/>
      <c r="AA92" s="144"/>
      <c r="AB92" s="144"/>
      <c r="AC92" s="144"/>
      <c r="AD92" s="144"/>
      <c r="AE92" s="144"/>
      <c r="AF92" s="144"/>
      <c r="AG92" s="144"/>
      <c r="AH92" s="144"/>
      <c r="AI92" s="144"/>
      <c r="AJ92" s="144"/>
      <c r="AK92" s="144"/>
      <c r="AL92" s="144"/>
    </row>
    <row r="93" spans="1:38" ht="18" customHeight="1">
      <c r="A93" s="151">
        <f t="shared" si="5"/>
        <v>0</v>
      </c>
      <c r="B93" s="281">
        <f t="shared" si="5"/>
        <v>0</v>
      </c>
      <c r="C93" s="151">
        <f t="shared" si="5"/>
        <v>0</v>
      </c>
      <c r="D93" s="212">
        <f>Stückliste!A154</f>
        <v>0</v>
      </c>
      <c r="E93" s="282">
        <f>Stückliste!D154</f>
        <v>0</v>
      </c>
      <c r="F93" s="283">
        <f>Stückliste!H154</f>
        <v>0</v>
      </c>
      <c r="G93" s="284">
        <f>Stückliste!L154</f>
        <v>0</v>
      </c>
      <c r="H93" s="283">
        <f>Stückliste!P154</f>
        <v>0</v>
      </c>
      <c r="I93" s="150">
        <f>Stückliste!R154</f>
        <v>0</v>
      </c>
      <c r="J93" s="150">
        <f>Stückliste!T154</f>
        <v>0</v>
      </c>
      <c r="K93" s="150">
        <f>Stückliste!V154</f>
        <v>0</v>
      </c>
      <c r="L93" s="150">
        <f>Stückliste!X154</f>
        <v>0</v>
      </c>
      <c r="M93" s="150">
        <f>Stückliste!Z154</f>
        <v>0</v>
      </c>
      <c r="N93" s="150">
        <f>Stückliste!AB154</f>
        <v>0</v>
      </c>
      <c r="O93" s="284">
        <f>Stückliste!AD154</f>
        <v>0</v>
      </c>
      <c r="P93" s="283">
        <f>Stückliste!AH154</f>
        <v>0</v>
      </c>
      <c r="Q93" s="150">
        <f>Stückliste!AJ154</f>
        <v>0</v>
      </c>
      <c r="R93" s="150">
        <f>Stückliste!AL154</f>
        <v>0</v>
      </c>
      <c r="S93" s="150">
        <f>Stückliste!AN154</f>
        <v>0</v>
      </c>
      <c r="T93" s="150">
        <f>Stückliste!AP154</f>
        <v>0</v>
      </c>
      <c r="U93" s="150">
        <f>Stückliste!AR154</f>
        <v>0</v>
      </c>
      <c r="V93" s="150">
        <f>Stückliste!AT154</f>
        <v>0</v>
      </c>
      <c r="W93" s="284">
        <f>Stückliste!AV154</f>
        <v>0</v>
      </c>
      <c r="X93" s="284">
        <f>Stückliste!AF154</f>
        <v>0</v>
      </c>
      <c r="Y93" s="284">
        <f>Stückliste!AX154</f>
        <v>0</v>
      </c>
      <c r="Z93" s="144"/>
      <c r="AA93" s="144"/>
      <c r="AB93" s="144"/>
      <c r="AC93" s="144"/>
      <c r="AD93" s="144"/>
      <c r="AE93" s="144"/>
      <c r="AF93" s="144"/>
      <c r="AG93" s="144"/>
      <c r="AH93" s="144"/>
      <c r="AI93" s="144"/>
      <c r="AJ93" s="144"/>
      <c r="AK93" s="144"/>
      <c r="AL93" s="144"/>
    </row>
    <row r="94" spans="1:38" ht="18" customHeight="1">
      <c r="A94" s="151">
        <f t="shared" si="5"/>
        <v>0</v>
      </c>
      <c r="B94" s="281">
        <f t="shared" si="5"/>
        <v>0</v>
      </c>
      <c r="C94" s="151">
        <f t="shared" si="5"/>
        <v>0</v>
      </c>
      <c r="D94" s="212">
        <f>Stückliste!A155</f>
        <v>0</v>
      </c>
      <c r="E94" s="282">
        <f>Stückliste!D155</f>
        <v>0</v>
      </c>
      <c r="F94" s="283">
        <f>Stückliste!H155</f>
        <v>0</v>
      </c>
      <c r="G94" s="284">
        <f>Stückliste!L155</f>
        <v>0</v>
      </c>
      <c r="H94" s="283">
        <f>Stückliste!P155</f>
        <v>0</v>
      </c>
      <c r="I94" s="150">
        <f>Stückliste!R155</f>
        <v>0</v>
      </c>
      <c r="J94" s="150">
        <f>Stückliste!T155</f>
        <v>0</v>
      </c>
      <c r="K94" s="150">
        <f>Stückliste!V155</f>
        <v>0</v>
      </c>
      <c r="L94" s="150">
        <f>Stückliste!X155</f>
        <v>0</v>
      </c>
      <c r="M94" s="150">
        <f>Stückliste!Z155</f>
        <v>0</v>
      </c>
      <c r="N94" s="150">
        <f>Stückliste!AB155</f>
        <v>0</v>
      </c>
      <c r="O94" s="284">
        <f>Stückliste!AD155</f>
        <v>0</v>
      </c>
      <c r="P94" s="283">
        <f>Stückliste!AH155</f>
        <v>0</v>
      </c>
      <c r="Q94" s="150">
        <f>Stückliste!AJ155</f>
        <v>0</v>
      </c>
      <c r="R94" s="150">
        <f>Stückliste!AL155</f>
        <v>0</v>
      </c>
      <c r="S94" s="150">
        <f>Stückliste!AN155</f>
        <v>0</v>
      </c>
      <c r="T94" s="150">
        <f>Stückliste!AP155</f>
        <v>0</v>
      </c>
      <c r="U94" s="150">
        <f>Stückliste!AR155</f>
        <v>0</v>
      </c>
      <c r="V94" s="150">
        <f>Stückliste!AT155</f>
        <v>0</v>
      </c>
      <c r="W94" s="284">
        <f>Stückliste!AV155</f>
        <v>0</v>
      </c>
      <c r="X94" s="284">
        <f>Stückliste!AF155</f>
        <v>0</v>
      </c>
      <c r="Y94" s="284">
        <f>Stückliste!AX155</f>
        <v>0</v>
      </c>
      <c r="Z94" s="144"/>
      <c r="AA94" s="144"/>
      <c r="AB94" s="144"/>
      <c r="AC94" s="144"/>
      <c r="AD94" s="144"/>
      <c r="AE94" s="144"/>
      <c r="AF94" s="144"/>
      <c r="AG94" s="144"/>
      <c r="AH94" s="144"/>
      <c r="AI94" s="144"/>
      <c r="AJ94" s="144"/>
      <c r="AK94" s="144"/>
      <c r="AL94" s="144"/>
    </row>
    <row r="95" spans="1:38" ht="18" customHeight="1">
      <c r="A95" s="151">
        <f t="shared" si="5"/>
        <v>0</v>
      </c>
      <c r="B95" s="281">
        <f t="shared" si="5"/>
        <v>0</v>
      </c>
      <c r="C95" s="151">
        <f t="shared" si="5"/>
        <v>0</v>
      </c>
      <c r="D95" s="212">
        <f>Stückliste!A156</f>
        <v>0</v>
      </c>
      <c r="E95" s="282">
        <f>Stückliste!D156</f>
        <v>0</v>
      </c>
      <c r="F95" s="283">
        <f>Stückliste!H156</f>
        <v>0</v>
      </c>
      <c r="G95" s="284">
        <f>Stückliste!L156</f>
        <v>0</v>
      </c>
      <c r="H95" s="283">
        <f>Stückliste!P156</f>
        <v>0</v>
      </c>
      <c r="I95" s="150">
        <f>Stückliste!R156</f>
        <v>0</v>
      </c>
      <c r="J95" s="150">
        <f>Stückliste!T156</f>
        <v>0</v>
      </c>
      <c r="K95" s="150">
        <f>Stückliste!V156</f>
        <v>0</v>
      </c>
      <c r="L95" s="150">
        <f>Stückliste!X156</f>
        <v>0</v>
      </c>
      <c r="M95" s="150">
        <f>Stückliste!Z156</f>
        <v>0</v>
      </c>
      <c r="N95" s="150">
        <f>Stückliste!AB156</f>
        <v>0</v>
      </c>
      <c r="O95" s="284">
        <f>Stückliste!AD156</f>
        <v>0</v>
      </c>
      <c r="P95" s="283">
        <f>Stückliste!AH156</f>
        <v>0</v>
      </c>
      <c r="Q95" s="150">
        <f>Stückliste!AJ156</f>
        <v>0</v>
      </c>
      <c r="R95" s="150">
        <f>Stückliste!AL156</f>
        <v>0</v>
      </c>
      <c r="S95" s="150">
        <f>Stückliste!AN156</f>
        <v>0</v>
      </c>
      <c r="T95" s="150">
        <f>Stückliste!AP156</f>
        <v>0</v>
      </c>
      <c r="U95" s="150">
        <f>Stückliste!AR156</f>
        <v>0</v>
      </c>
      <c r="V95" s="150">
        <f>Stückliste!AT156</f>
        <v>0</v>
      </c>
      <c r="W95" s="284">
        <f>Stückliste!AV156</f>
        <v>0</v>
      </c>
      <c r="X95" s="284">
        <f>Stückliste!AF156</f>
        <v>0</v>
      </c>
      <c r="Y95" s="284">
        <f>Stückliste!AX156</f>
        <v>0</v>
      </c>
      <c r="Z95" s="144"/>
      <c r="AA95" s="144"/>
      <c r="AB95" s="144"/>
      <c r="AC95" s="144"/>
      <c r="AD95" s="144"/>
      <c r="AE95" s="144"/>
      <c r="AF95" s="144"/>
      <c r="AG95" s="144"/>
      <c r="AH95" s="144"/>
      <c r="AI95" s="144"/>
      <c r="AJ95" s="144"/>
      <c r="AK95" s="144"/>
      <c r="AL95" s="144"/>
    </row>
    <row r="96" spans="1:38" ht="18" customHeight="1">
      <c r="A96" s="151">
        <f t="shared" si="5"/>
        <v>0</v>
      </c>
      <c r="B96" s="281">
        <f t="shared" si="5"/>
        <v>0</v>
      </c>
      <c r="C96" s="151">
        <f t="shared" si="5"/>
        <v>0</v>
      </c>
      <c r="D96" s="212">
        <f>Stückliste!A157</f>
        <v>0</v>
      </c>
      <c r="E96" s="282">
        <f>Stückliste!D157</f>
        <v>0</v>
      </c>
      <c r="F96" s="283">
        <f>Stückliste!H157</f>
        <v>0</v>
      </c>
      <c r="G96" s="284">
        <f>Stückliste!L157</f>
        <v>0</v>
      </c>
      <c r="H96" s="283">
        <f>Stückliste!P157</f>
        <v>0</v>
      </c>
      <c r="I96" s="150">
        <f>Stückliste!R157</f>
        <v>0</v>
      </c>
      <c r="J96" s="150">
        <f>Stückliste!T157</f>
        <v>0</v>
      </c>
      <c r="K96" s="150">
        <f>Stückliste!V157</f>
        <v>0</v>
      </c>
      <c r="L96" s="150">
        <f>Stückliste!X157</f>
        <v>0</v>
      </c>
      <c r="M96" s="150">
        <f>Stückliste!Z157</f>
        <v>0</v>
      </c>
      <c r="N96" s="150">
        <f>Stückliste!AB157</f>
        <v>0</v>
      </c>
      <c r="O96" s="284">
        <f>Stückliste!AD157</f>
        <v>0</v>
      </c>
      <c r="P96" s="283">
        <f>Stückliste!AH157</f>
        <v>0</v>
      </c>
      <c r="Q96" s="150">
        <f>Stückliste!AJ157</f>
        <v>0</v>
      </c>
      <c r="R96" s="150">
        <f>Stückliste!AL157</f>
        <v>0</v>
      </c>
      <c r="S96" s="150">
        <f>Stückliste!AN157</f>
        <v>0</v>
      </c>
      <c r="T96" s="150">
        <f>Stückliste!AP157</f>
        <v>0</v>
      </c>
      <c r="U96" s="150">
        <f>Stückliste!AR157</f>
        <v>0</v>
      </c>
      <c r="V96" s="150">
        <f>Stückliste!AT157</f>
        <v>0</v>
      </c>
      <c r="W96" s="284">
        <f>Stückliste!AV157</f>
        <v>0</v>
      </c>
      <c r="X96" s="284">
        <f>Stückliste!AF157</f>
        <v>0</v>
      </c>
      <c r="Y96" s="284">
        <f>Stückliste!AX157</f>
        <v>0</v>
      </c>
      <c r="Z96" s="144"/>
      <c r="AA96" s="144"/>
      <c r="AB96" s="144"/>
      <c r="AC96" s="144"/>
      <c r="AD96" s="144"/>
      <c r="AE96" s="144"/>
      <c r="AF96" s="144"/>
      <c r="AG96" s="144"/>
      <c r="AH96" s="144"/>
      <c r="AI96" s="144"/>
      <c r="AJ96" s="144"/>
      <c r="AK96" s="144"/>
      <c r="AL96" s="144"/>
    </row>
    <row r="97" spans="1:38" ht="18" customHeight="1">
      <c r="A97" s="151">
        <f t="shared" si="5"/>
        <v>0</v>
      </c>
      <c r="B97" s="281">
        <f t="shared" si="5"/>
        <v>0</v>
      </c>
      <c r="C97" s="151">
        <f t="shared" si="5"/>
        <v>0</v>
      </c>
      <c r="D97" s="212">
        <f>Stückliste!A158</f>
        <v>0</v>
      </c>
      <c r="E97" s="282">
        <f>Stückliste!D158</f>
        <v>0</v>
      </c>
      <c r="F97" s="283">
        <f>Stückliste!H158</f>
        <v>0</v>
      </c>
      <c r="G97" s="284">
        <f>Stückliste!L158</f>
        <v>0</v>
      </c>
      <c r="H97" s="283">
        <f>Stückliste!P158</f>
        <v>0</v>
      </c>
      <c r="I97" s="150">
        <f>Stückliste!R158</f>
        <v>0</v>
      </c>
      <c r="J97" s="150">
        <f>Stückliste!T158</f>
        <v>0</v>
      </c>
      <c r="K97" s="150">
        <f>Stückliste!V158</f>
        <v>0</v>
      </c>
      <c r="L97" s="150">
        <f>Stückliste!X158</f>
        <v>0</v>
      </c>
      <c r="M97" s="150">
        <f>Stückliste!Z158</f>
        <v>0</v>
      </c>
      <c r="N97" s="150">
        <f>Stückliste!AB158</f>
        <v>0</v>
      </c>
      <c r="O97" s="284">
        <f>Stückliste!AD158</f>
        <v>0</v>
      </c>
      <c r="P97" s="283">
        <f>Stückliste!AH158</f>
        <v>0</v>
      </c>
      <c r="Q97" s="150">
        <f>Stückliste!AJ158</f>
        <v>0</v>
      </c>
      <c r="R97" s="150">
        <f>Stückliste!AL158</f>
        <v>0</v>
      </c>
      <c r="S97" s="150">
        <f>Stückliste!AN158</f>
        <v>0</v>
      </c>
      <c r="T97" s="150">
        <f>Stückliste!AP158</f>
        <v>0</v>
      </c>
      <c r="U97" s="150">
        <f>Stückliste!AR158</f>
        <v>0</v>
      </c>
      <c r="V97" s="150">
        <f>Stückliste!AT158</f>
        <v>0</v>
      </c>
      <c r="W97" s="284">
        <f>Stückliste!AV158</f>
        <v>0</v>
      </c>
      <c r="X97" s="284">
        <f>Stückliste!AF158</f>
        <v>0</v>
      </c>
      <c r="Y97" s="284">
        <f>Stückliste!AX158</f>
        <v>0</v>
      </c>
      <c r="Z97" s="144"/>
      <c r="AA97" s="144"/>
      <c r="AB97" s="144"/>
      <c r="AC97" s="144"/>
      <c r="AD97" s="144"/>
      <c r="AE97" s="144"/>
      <c r="AF97" s="144"/>
      <c r="AG97" s="144"/>
      <c r="AH97" s="144"/>
      <c r="AI97" s="144"/>
      <c r="AJ97" s="144"/>
      <c r="AK97" s="144"/>
      <c r="AL97" s="144"/>
    </row>
    <row r="98" spans="1:38" ht="18" customHeight="1">
      <c r="A98" s="151">
        <f t="shared" si="5"/>
        <v>0</v>
      </c>
      <c r="B98" s="281">
        <f t="shared" si="5"/>
        <v>0</v>
      </c>
      <c r="C98" s="151">
        <f t="shared" si="5"/>
        <v>0</v>
      </c>
      <c r="D98" s="212">
        <f>Stückliste!A159</f>
        <v>0</v>
      </c>
      <c r="E98" s="282">
        <f>Stückliste!D159</f>
        <v>0</v>
      </c>
      <c r="F98" s="283">
        <f>Stückliste!H159</f>
        <v>0</v>
      </c>
      <c r="G98" s="284">
        <f>Stückliste!L159</f>
        <v>0</v>
      </c>
      <c r="H98" s="283">
        <f>Stückliste!P159</f>
        <v>0</v>
      </c>
      <c r="I98" s="150">
        <f>Stückliste!R159</f>
        <v>0</v>
      </c>
      <c r="J98" s="150">
        <f>Stückliste!T159</f>
        <v>0</v>
      </c>
      <c r="K98" s="150">
        <f>Stückliste!V159</f>
        <v>0</v>
      </c>
      <c r="L98" s="150">
        <f>Stückliste!X159</f>
        <v>0</v>
      </c>
      <c r="M98" s="150">
        <f>Stückliste!Z159</f>
        <v>0</v>
      </c>
      <c r="N98" s="150">
        <f>Stückliste!AB159</f>
        <v>0</v>
      </c>
      <c r="O98" s="284">
        <f>Stückliste!AD159</f>
        <v>0</v>
      </c>
      <c r="P98" s="283">
        <f>Stückliste!AH159</f>
        <v>0</v>
      </c>
      <c r="Q98" s="150">
        <f>Stückliste!AJ159</f>
        <v>0</v>
      </c>
      <c r="R98" s="150">
        <f>Stückliste!AL159</f>
        <v>0</v>
      </c>
      <c r="S98" s="150">
        <f>Stückliste!AN159</f>
        <v>0</v>
      </c>
      <c r="T98" s="150">
        <f>Stückliste!AP159</f>
        <v>0</v>
      </c>
      <c r="U98" s="150">
        <f>Stückliste!AR159</f>
        <v>0</v>
      </c>
      <c r="V98" s="150">
        <f>Stückliste!AT159</f>
        <v>0</v>
      </c>
      <c r="W98" s="284">
        <f>Stückliste!AV159</f>
        <v>0</v>
      </c>
      <c r="X98" s="284">
        <f>Stückliste!AF159</f>
        <v>0</v>
      </c>
      <c r="Y98" s="284">
        <f>Stückliste!AX159</f>
        <v>0</v>
      </c>
      <c r="Z98" s="144"/>
      <c r="AA98" s="144"/>
      <c r="AB98" s="144"/>
      <c r="AC98" s="144"/>
      <c r="AD98" s="144"/>
      <c r="AE98" s="144"/>
      <c r="AF98" s="144"/>
      <c r="AG98" s="144"/>
      <c r="AH98" s="144"/>
      <c r="AI98" s="144"/>
      <c r="AJ98" s="144"/>
      <c r="AK98" s="144"/>
      <c r="AL98" s="144"/>
    </row>
    <row r="99" spans="1:38" ht="18" customHeight="1">
      <c r="A99" s="151">
        <f t="shared" si="5"/>
        <v>0</v>
      </c>
      <c r="B99" s="281">
        <f t="shared" si="5"/>
        <v>0</v>
      </c>
      <c r="C99" s="151">
        <f t="shared" si="5"/>
        <v>0</v>
      </c>
      <c r="D99" s="212">
        <f>Stückliste!A160</f>
        <v>0</v>
      </c>
      <c r="E99" s="282">
        <f>Stückliste!D160</f>
        <v>0</v>
      </c>
      <c r="F99" s="283">
        <f>Stückliste!H160</f>
        <v>0</v>
      </c>
      <c r="G99" s="284">
        <f>Stückliste!L160</f>
        <v>0</v>
      </c>
      <c r="H99" s="283">
        <f>Stückliste!P160</f>
        <v>0</v>
      </c>
      <c r="I99" s="150">
        <f>Stückliste!R160</f>
        <v>0</v>
      </c>
      <c r="J99" s="150">
        <f>Stückliste!T160</f>
        <v>0</v>
      </c>
      <c r="K99" s="150">
        <f>Stückliste!V160</f>
        <v>0</v>
      </c>
      <c r="L99" s="150">
        <f>Stückliste!X160</f>
        <v>0</v>
      </c>
      <c r="M99" s="150">
        <f>Stückliste!Z160</f>
        <v>0</v>
      </c>
      <c r="N99" s="150">
        <f>Stückliste!AB160</f>
        <v>0</v>
      </c>
      <c r="O99" s="284">
        <f>Stückliste!AD160</f>
        <v>0</v>
      </c>
      <c r="P99" s="283">
        <f>Stückliste!AH160</f>
        <v>0</v>
      </c>
      <c r="Q99" s="150">
        <f>Stückliste!AJ160</f>
        <v>0</v>
      </c>
      <c r="R99" s="150">
        <f>Stückliste!AL160</f>
        <v>0</v>
      </c>
      <c r="S99" s="150">
        <f>Stückliste!AN160</f>
        <v>0</v>
      </c>
      <c r="T99" s="150">
        <f>Stückliste!AP160</f>
        <v>0</v>
      </c>
      <c r="U99" s="150">
        <f>Stückliste!AR160</f>
        <v>0</v>
      </c>
      <c r="V99" s="150">
        <f>Stückliste!AT160</f>
        <v>0</v>
      </c>
      <c r="W99" s="284">
        <f>Stückliste!AV160</f>
        <v>0</v>
      </c>
      <c r="X99" s="284">
        <f>Stückliste!AF160</f>
        <v>0</v>
      </c>
      <c r="Y99" s="284">
        <f>Stückliste!AX160</f>
        <v>0</v>
      </c>
      <c r="Z99" s="144"/>
      <c r="AA99" s="144"/>
      <c r="AB99" s="144"/>
      <c r="AC99" s="144"/>
      <c r="AD99" s="144"/>
      <c r="AE99" s="144"/>
      <c r="AF99" s="144"/>
      <c r="AG99" s="144"/>
      <c r="AH99" s="144"/>
      <c r="AI99" s="144"/>
      <c r="AJ99" s="144"/>
      <c r="AK99" s="144"/>
      <c r="AL99" s="144"/>
    </row>
    <row r="100" spans="1:38" ht="18" customHeight="1">
      <c r="A100" s="151">
        <f aca="true" t="shared" si="6" ref="A100:C115">A99</f>
        <v>0</v>
      </c>
      <c r="B100" s="281">
        <f t="shared" si="6"/>
        <v>0</v>
      </c>
      <c r="C100" s="151">
        <f t="shared" si="6"/>
        <v>0</v>
      </c>
      <c r="D100" s="212">
        <f>Stückliste!A161</f>
        <v>0</v>
      </c>
      <c r="E100" s="282">
        <f>Stückliste!D161</f>
        <v>0</v>
      </c>
      <c r="F100" s="283">
        <f>Stückliste!H161</f>
        <v>0</v>
      </c>
      <c r="G100" s="284">
        <f>Stückliste!L161</f>
        <v>0</v>
      </c>
      <c r="H100" s="283">
        <f>Stückliste!P161</f>
        <v>0</v>
      </c>
      <c r="I100" s="150">
        <f>Stückliste!R161</f>
        <v>0</v>
      </c>
      <c r="J100" s="150">
        <f>Stückliste!T161</f>
        <v>0</v>
      </c>
      <c r="K100" s="150">
        <f>Stückliste!V161</f>
        <v>0</v>
      </c>
      <c r="L100" s="150">
        <f>Stückliste!X161</f>
        <v>0</v>
      </c>
      <c r="M100" s="150">
        <f>Stückliste!Z161</f>
        <v>0</v>
      </c>
      <c r="N100" s="150">
        <f>Stückliste!AB161</f>
        <v>0</v>
      </c>
      <c r="O100" s="284">
        <f>Stückliste!AD161</f>
        <v>0</v>
      </c>
      <c r="P100" s="283">
        <f>Stückliste!AH161</f>
        <v>0</v>
      </c>
      <c r="Q100" s="150">
        <f>Stückliste!AJ161</f>
        <v>0</v>
      </c>
      <c r="R100" s="150">
        <f>Stückliste!AL161</f>
        <v>0</v>
      </c>
      <c r="S100" s="150">
        <f>Stückliste!AN161</f>
        <v>0</v>
      </c>
      <c r="T100" s="150">
        <f>Stückliste!AP161</f>
        <v>0</v>
      </c>
      <c r="U100" s="150">
        <f>Stückliste!AR161</f>
        <v>0</v>
      </c>
      <c r="V100" s="150">
        <f>Stückliste!AT161</f>
        <v>0</v>
      </c>
      <c r="W100" s="284">
        <f>Stückliste!AV161</f>
        <v>0</v>
      </c>
      <c r="X100" s="284">
        <f>Stückliste!AF161</f>
        <v>0</v>
      </c>
      <c r="Y100" s="284">
        <f>Stückliste!AX161</f>
        <v>0</v>
      </c>
      <c r="Z100" s="144"/>
      <c r="AA100" s="144"/>
      <c r="AB100" s="144"/>
      <c r="AC100" s="144"/>
      <c r="AD100" s="144"/>
      <c r="AE100" s="144"/>
      <c r="AF100" s="144"/>
      <c r="AG100" s="144"/>
      <c r="AH100" s="144"/>
      <c r="AI100" s="144"/>
      <c r="AJ100" s="144"/>
      <c r="AK100" s="144"/>
      <c r="AL100" s="144"/>
    </row>
    <row r="101" spans="1:38" ht="18" customHeight="1">
      <c r="A101" s="151">
        <f t="shared" si="6"/>
        <v>0</v>
      </c>
      <c r="B101" s="281">
        <f t="shared" si="6"/>
        <v>0</v>
      </c>
      <c r="C101" s="151">
        <f t="shared" si="6"/>
        <v>0</v>
      </c>
      <c r="D101" s="212">
        <f>Stückliste!A162</f>
        <v>0</v>
      </c>
      <c r="E101" s="282">
        <f>Stückliste!D162</f>
        <v>0</v>
      </c>
      <c r="F101" s="283">
        <f>Stückliste!H162</f>
        <v>0</v>
      </c>
      <c r="G101" s="284">
        <f>Stückliste!L162</f>
        <v>0</v>
      </c>
      <c r="H101" s="283">
        <f>Stückliste!P162</f>
        <v>0</v>
      </c>
      <c r="I101" s="150">
        <f>Stückliste!R162</f>
        <v>0</v>
      </c>
      <c r="J101" s="150">
        <f>Stückliste!T162</f>
        <v>0</v>
      </c>
      <c r="K101" s="150">
        <f>Stückliste!V162</f>
        <v>0</v>
      </c>
      <c r="L101" s="150">
        <f>Stückliste!X162</f>
        <v>0</v>
      </c>
      <c r="M101" s="150">
        <f>Stückliste!Z162</f>
        <v>0</v>
      </c>
      <c r="N101" s="150">
        <f>Stückliste!AB162</f>
        <v>0</v>
      </c>
      <c r="O101" s="284">
        <f>Stückliste!AD162</f>
        <v>0</v>
      </c>
      <c r="P101" s="283">
        <f>Stückliste!AH162</f>
        <v>0</v>
      </c>
      <c r="Q101" s="150">
        <f>Stückliste!AJ162</f>
        <v>0</v>
      </c>
      <c r="R101" s="150">
        <f>Stückliste!AL162</f>
        <v>0</v>
      </c>
      <c r="S101" s="150">
        <f>Stückliste!AN162</f>
        <v>0</v>
      </c>
      <c r="T101" s="150">
        <f>Stückliste!AP162</f>
        <v>0</v>
      </c>
      <c r="U101" s="150">
        <f>Stückliste!AR162</f>
        <v>0</v>
      </c>
      <c r="V101" s="150">
        <f>Stückliste!AT162</f>
        <v>0</v>
      </c>
      <c r="W101" s="284">
        <f>Stückliste!AV162</f>
        <v>0</v>
      </c>
      <c r="X101" s="284">
        <f>Stückliste!AF162</f>
        <v>0</v>
      </c>
      <c r="Y101" s="284">
        <f>Stückliste!AX162</f>
        <v>0</v>
      </c>
      <c r="Z101" s="144"/>
      <c r="AA101" s="144"/>
      <c r="AB101" s="144"/>
      <c r="AC101" s="144"/>
      <c r="AD101" s="144"/>
      <c r="AE101" s="144"/>
      <c r="AF101" s="144"/>
      <c r="AG101" s="144"/>
      <c r="AH101" s="144"/>
      <c r="AI101" s="144"/>
      <c r="AJ101" s="144"/>
      <c r="AK101" s="144"/>
      <c r="AL101" s="144"/>
    </row>
    <row r="102" spans="1:38" ht="18" customHeight="1">
      <c r="A102" s="151">
        <f t="shared" si="6"/>
        <v>0</v>
      </c>
      <c r="B102" s="281">
        <f t="shared" si="6"/>
        <v>0</v>
      </c>
      <c r="C102" s="151">
        <f t="shared" si="6"/>
        <v>0</v>
      </c>
      <c r="D102" s="212">
        <f>Stückliste!A163</f>
        <v>0</v>
      </c>
      <c r="E102" s="282">
        <f>Stückliste!D163</f>
        <v>0</v>
      </c>
      <c r="F102" s="283">
        <f>Stückliste!H163</f>
        <v>0</v>
      </c>
      <c r="G102" s="284">
        <f>Stückliste!L163</f>
        <v>0</v>
      </c>
      <c r="H102" s="283">
        <f>Stückliste!P163</f>
        <v>0</v>
      </c>
      <c r="I102" s="150">
        <f>Stückliste!R163</f>
        <v>0</v>
      </c>
      <c r="J102" s="150">
        <f>Stückliste!T163</f>
        <v>0</v>
      </c>
      <c r="K102" s="150">
        <f>Stückliste!V163</f>
        <v>0</v>
      </c>
      <c r="L102" s="150">
        <f>Stückliste!X163</f>
        <v>0</v>
      </c>
      <c r="M102" s="150">
        <f>Stückliste!Z163</f>
        <v>0</v>
      </c>
      <c r="N102" s="150">
        <f>Stückliste!AB163</f>
        <v>0</v>
      </c>
      <c r="O102" s="284">
        <f>Stückliste!AD163</f>
        <v>0</v>
      </c>
      <c r="P102" s="283">
        <f>Stückliste!AH163</f>
        <v>0</v>
      </c>
      <c r="Q102" s="150">
        <f>Stückliste!AJ163</f>
        <v>0</v>
      </c>
      <c r="R102" s="150">
        <f>Stückliste!AL163</f>
        <v>0</v>
      </c>
      <c r="S102" s="150">
        <f>Stückliste!AN163</f>
        <v>0</v>
      </c>
      <c r="T102" s="150">
        <f>Stückliste!AP163</f>
        <v>0</v>
      </c>
      <c r="U102" s="150">
        <f>Stückliste!AR163</f>
        <v>0</v>
      </c>
      <c r="V102" s="150">
        <f>Stückliste!AT163</f>
        <v>0</v>
      </c>
      <c r="W102" s="284">
        <f>Stückliste!AV163</f>
        <v>0</v>
      </c>
      <c r="X102" s="284">
        <f>Stückliste!AF163</f>
        <v>0</v>
      </c>
      <c r="Y102" s="284">
        <f>Stückliste!AX163</f>
        <v>0</v>
      </c>
      <c r="Z102" s="144"/>
      <c r="AA102" s="144"/>
      <c r="AB102" s="144"/>
      <c r="AC102" s="144"/>
      <c r="AD102" s="144"/>
      <c r="AE102" s="144"/>
      <c r="AF102" s="144"/>
      <c r="AG102" s="144"/>
      <c r="AH102" s="144"/>
      <c r="AI102" s="144"/>
      <c r="AJ102" s="144"/>
      <c r="AK102" s="144"/>
      <c r="AL102" s="144"/>
    </row>
    <row r="103" spans="1:38" ht="18" customHeight="1">
      <c r="A103" s="151">
        <f t="shared" si="6"/>
        <v>0</v>
      </c>
      <c r="B103" s="281">
        <f t="shared" si="6"/>
        <v>0</v>
      </c>
      <c r="C103" s="151">
        <f t="shared" si="6"/>
        <v>0</v>
      </c>
      <c r="D103" s="212">
        <f>Stückliste!A164</f>
        <v>0</v>
      </c>
      <c r="E103" s="282">
        <f>Stückliste!D164</f>
        <v>0</v>
      </c>
      <c r="F103" s="283">
        <f>Stückliste!H164</f>
        <v>0</v>
      </c>
      <c r="G103" s="284">
        <f>Stückliste!L164</f>
        <v>0</v>
      </c>
      <c r="H103" s="283">
        <f>Stückliste!P164</f>
        <v>0</v>
      </c>
      <c r="I103" s="150">
        <f>Stückliste!R164</f>
        <v>0</v>
      </c>
      <c r="J103" s="150">
        <f>Stückliste!T164</f>
        <v>0</v>
      </c>
      <c r="K103" s="150">
        <f>Stückliste!V164</f>
        <v>0</v>
      </c>
      <c r="L103" s="150">
        <f>Stückliste!X164</f>
        <v>0</v>
      </c>
      <c r="M103" s="150">
        <f>Stückliste!Z164</f>
        <v>0</v>
      </c>
      <c r="N103" s="150">
        <f>Stückliste!AB164</f>
        <v>0</v>
      </c>
      <c r="O103" s="284">
        <f>Stückliste!AD164</f>
        <v>0</v>
      </c>
      <c r="P103" s="283">
        <f>Stückliste!AH164</f>
        <v>0</v>
      </c>
      <c r="Q103" s="150">
        <f>Stückliste!AJ164</f>
        <v>0</v>
      </c>
      <c r="R103" s="150">
        <f>Stückliste!AL164</f>
        <v>0</v>
      </c>
      <c r="S103" s="150">
        <f>Stückliste!AN164</f>
        <v>0</v>
      </c>
      <c r="T103" s="150">
        <f>Stückliste!AP164</f>
        <v>0</v>
      </c>
      <c r="U103" s="150">
        <f>Stückliste!AR164</f>
        <v>0</v>
      </c>
      <c r="V103" s="150">
        <f>Stückliste!AT164</f>
        <v>0</v>
      </c>
      <c r="W103" s="284">
        <f>Stückliste!AV164</f>
        <v>0</v>
      </c>
      <c r="X103" s="284">
        <f>Stückliste!AF164</f>
        <v>0</v>
      </c>
      <c r="Y103" s="284">
        <f>Stückliste!AX164</f>
        <v>0</v>
      </c>
      <c r="Z103" s="144"/>
      <c r="AA103" s="144"/>
      <c r="AB103" s="144"/>
      <c r="AC103" s="144"/>
      <c r="AD103" s="144"/>
      <c r="AE103" s="144"/>
      <c r="AF103" s="144"/>
      <c r="AG103" s="144"/>
      <c r="AH103" s="144"/>
      <c r="AI103" s="144"/>
      <c r="AJ103" s="144"/>
      <c r="AK103" s="144"/>
      <c r="AL103" s="144"/>
    </row>
    <row r="104" spans="1:38" ht="18" customHeight="1">
      <c r="A104" s="151">
        <f t="shared" si="6"/>
        <v>0</v>
      </c>
      <c r="B104" s="281">
        <f t="shared" si="6"/>
        <v>0</v>
      </c>
      <c r="C104" s="151">
        <f t="shared" si="6"/>
        <v>0</v>
      </c>
      <c r="D104" s="212">
        <f>Stückliste!A165</f>
        <v>0</v>
      </c>
      <c r="E104" s="282">
        <f>Stückliste!D165</f>
        <v>0</v>
      </c>
      <c r="F104" s="283">
        <f>Stückliste!H165</f>
        <v>0</v>
      </c>
      <c r="G104" s="284">
        <f>Stückliste!L165</f>
        <v>0</v>
      </c>
      <c r="H104" s="283">
        <f>Stückliste!P165</f>
        <v>0</v>
      </c>
      <c r="I104" s="150">
        <f>Stückliste!R165</f>
        <v>0</v>
      </c>
      <c r="J104" s="150">
        <f>Stückliste!T165</f>
        <v>0</v>
      </c>
      <c r="K104" s="150">
        <f>Stückliste!V165</f>
        <v>0</v>
      </c>
      <c r="L104" s="150">
        <f>Stückliste!X165</f>
        <v>0</v>
      </c>
      <c r="M104" s="150">
        <f>Stückliste!Z165</f>
        <v>0</v>
      </c>
      <c r="N104" s="150">
        <f>Stückliste!AB165</f>
        <v>0</v>
      </c>
      <c r="O104" s="284">
        <f>Stückliste!AD165</f>
        <v>0</v>
      </c>
      <c r="P104" s="283">
        <f>Stückliste!AH165</f>
        <v>0</v>
      </c>
      <c r="Q104" s="150">
        <f>Stückliste!AJ165</f>
        <v>0</v>
      </c>
      <c r="R104" s="150">
        <f>Stückliste!AL165</f>
        <v>0</v>
      </c>
      <c r="S104" s="150">
        <f>Stückliste!AN165</f>
        <v>0</v>
      </c>
      <c r="T104" s="150">
        <f>Stückliste!AP165</f>
        <v>0</v>
      </c>
      <c r="U104" s="150">
        <f>Stückliste!AR165</f>
        <v>0</v>
      </c>
      <c r="V104" s="150">
        <f>Stückliste!AT165</f>
        <v>0</v>
      </c>
      <c r="W104" s="284">
        <f>Stückliste!AV165</f>
        <v>0</v>
      </c>
      <c r="X104" s="284">
        <f>Stückliste!AF165</f>
        <v>0</v>
      </c>
      <c r="Y104" s="284">
        <f>Stückliste!AX165</f>
        <v>0</v>
      </c>
      <c r="Z104" s="144"/>
      <c r="AA104" s="144"/>
      <c r="AB104" s="144"/>
      <c r="AC104" s="144"/>
      <c r="AD104" s="144"/>
      <c r="AE104" s="144"/>
      <c r="AF104" s="144"/>
      <c r="AG104" s="144"/>
      <c r="AH104" s="144"/>
      <c r="AI104" s="144"/>
      <c r="AJ104" s="144"/>
      <c r="AK104" s="144"/>
      <c r="AL104" s="144"/>
    </row>
    <row r="105" spans="1:38" ht="18" customHeight="1">
      <c r="A105" s="151">
        <f t="shared" si="6"/>
        <v>0</v>
      </c>
      <c r="B105" s="281">
        <f t="shared" si="6"/>
        <v>0</v>
      </c>
      <c r="C105" s="151">
        <f t="shared" si="6"/>
        <v>0</v>
      </c>
      <c r="D105" s="212">
        <f>Stückliste!A166</f>
        <v>0</v>
      </c>
      <c r="E105" s="282">
        <f>Stückliste!D166</f>
        <v>0</v>
      </c>
      <c r="F105" s="283">
        <f>Stückliste!H166</f>
        <v>0</v>
      </c>
      <c r="G105" s="284">
        <f>Stückliste!L166</f>
        <v>0</v>
      </c>
      <c r="H105" s="283">
        <f>Stückliste!P166</f>
        <v>0</v>
      </c>
      <c r="I105" s="150">
        <f>Stückliste!R166</f>
        <v>0</v>
      </c>
      <c r="J105" s="150">
        <f>Stückliste!T166</f>
        <v>0</v>
      </c>
      <c r="K105" s="150">
        <f>Stückliste!V166</f>
        <v>0</v>
      </c>
      <c r="L105" s="150">
        <f>Stückliste!X166</f>
        <v>0</v>
      </c>
      <c r="M105" s="150">
        <f>Stückliste!Z166</f>
        <v>0</v>
      </c>
      <c r="N105" s="150">
        <f>Stückliste!AB166</f>
        <v>0</v>
      </c>
      <c r="O105" s="284">
        <f>Stückliste!AD166</f>
        <v>0</v>
      </c>
      <c r="P105" s="283">
        <f>Stückliste!AH166</f>
        <v>0</v>
      </c>
      <c r="Q105" s="150">
        <f>Stückliste!AJ166</f>
        <v>0</v>
      </c>
      <c r="R105" s="150">
        <f>Stückliste!AL166</f>
        <v>0</v>
      </c>
      <c r="S105" s="150">
        <f>Stückliste!AN166</f>
        <v>0</v>
      </c>
      <c r="T105" s="150">
        <f>Stückliste!AP166</f>
        <v>0</v>
      </c>
      <c r="U105" s="150">
        <f>Stückliste!AR166</f>
        <v>0</v>
      </c>
      <c r="V105" s="150">
        <f>Stückliste!AT166</f>
        <v>0</v>
      </c>
      <c r="W105" s="284">
        <f>Stückliste!AV166</f>
        <v>0</v>
      </c>
      <c r="X105" s="284">
        <f>Stückliste!AF166</f>
        <v>0</v>
      </c>
      <c r="Y105" s="284">
        <f>Stückliste!AX166</f>
        <v>0</v>
      </c>
      <c r="Z105" s="144"/>
      <c r="AA105" s="144"/>
      <c r="AB105" s="144"/>
      <c r="AC105" s="144"/>
      <c r="AD105" s="144"/>
      <c r="AE105" s="144"/>
      <c r="AF105" s="144"/>
      <c r="AG105" s="144"/>
      <c r="AH105" s="144"/>
      <c r="AI105" s="144"/>
      <c r="AJ105" s="144"/>
      <c r="AK105" s="144"/>
      <c r="AL105" s="144"/>
    </row>
    <row r="106" spans="1:38" ht="18" customHeight="1">
      <c r="A106" s="151">
        <f t="shared" si="6"/>
        <v>0</v>
      </c>
      <c r="B106" s="281">
        <f t="shared" si="6"/>
        <v>0</v>
      </c>
      <c r="C106" s="151">
        <f t="shared" si="6"/>
        <v>0</v>
      </c>
      <c r="D106" s="212">
        <f>Stückliste!A167</f>
        <v>0</v>
      </c>
      <c r="E106" s="282">
        <f>Stückliste!D167</f>
        <v>0</v>
      </c>
      <c r="F106" s="283">
        <f>Stückliste!H167</f>
        <v>0</v>
      </c>
      <c r="G106" s="284">
        <f>Stückliste!L167</f>
        <v>0</v>
      </c>
      <c r="H106" s="283">
        <f>Stückliste!P167</f>
        <v>0</v>
      </c>
      <c r="I106" s="150">
        <f>Stückliste!R167</f>
        <v>0</v>
      </c>
      <c r="J106" s="150">
        <f>Stückliste!T167</f>
        <v>0</v>
      </c>
      <c r="K106" s="150">
        <f>Stückliste!V167</f>
        <v>0</v>
      </c>
      <c r="L106" s="150">
        <f>Stückliste!X167</f>
        <v>0</v>
      </c>
      <c r="M106" s="150">
        <f>Stückliste!Z167</f>
        <v>0</v>
      </c>
      <c r="N106" s="150">
        <f>Stückliste!AB167</f>
        <v>0</v>
      </c>
      <c r="O106" s="284">
        <f>Stückliste!AD167</f>
        <v>0</v>
      </c>
      <c r="P106" s="283">
        <f>Stückliste!AH167</f>
        <v>0</v>
      </c>
      <c r="Q106" s="150">
        <f>Stückliste!AJ167</f>
        <v>0</v>
      </c>
      <c r="R106" s="150">
        <f>Stückliste!AL167</f>
        <v>0</v>
      </c>
      <c r="S106" s="150">
        <f>Stückliste!AN167</f>
        <v>0</v>
      </c>
      <c r="T106" s="150">
        <f>Stückliste!AP167</f>
        <v>0</v>
      </c>
      <c r="U106" s="150">
        <f>Stückliste!AR167</f>
        <v>0</v>
      </c>
      <c r="V106" s="150">
        <f>Stückliste!AT167</f>
        <v>0</v>
      </c>
      <c r="W106" s="284">
        <f>Stückliste!AV167</f>
        <v>0</v>
      </c>
      <c r="X106" s="284">
        <f>Stückliste!AF167</f>
        <v>0</v>
      </c>
      <c r="Y106" s="284">
        <f>Stückliste!AX167</f>
        <v>0</v>
      </c>
      <c r="Z106" s="144"/>
      <c r="AA106" s="144"/>
      <c r="AB106" s="144"/>
      <c r="AC106" s="144"/>
      <c r="AD106" s="144"/>
      <c r="AE106" s="144"/>
      <c r="AF106" s="144"/>
      <c r="AG106" s="144"/>
      <c r="AH106" s="144"/>
      <c r="AI106" s="144"/>
      <c r="AJ106" s="144"/>
      <c r="AK106" s="144"/>
      <c r="AL106" s="144"/>
    </row>
    <row r="107" spans="1:38" ht="18" customHeight="1">
      <c r="A107" s="151">
        <f t="shared" si="6"/>
        <v>0</v>
      </c>
      <c r="B107" s="281">
        <f t="shared" si="6"/>
        <v>0</v>
      </c>
      <c r="C107" s="151">
        <f t="shared" si="6"/>
        <v>0</v>
      </c>
      <c r="D107" s="212">
        <f>Stückliste!A168</f>
        <v>0</v>
      </c>
      <c r="E107" s="282">
        <f>Stückliste!D168</f>
        <v>0</v>
      </c>
      <c r="F107" s="283">
        <f>Stückliste!H168</f>
        <v>0</v>
      </c>
      <c r="G107" s="284">
        <f>Stückliste!L168</f>
        <v>0</v>
      </c>
      <c r="H107" s="283">
        <f>Stückliste!P168</f>
        <v>0</v>
      </c>
      <c r="I107" s="150">
        <f>Stückliste!R168</f>
        <v>0</v>
      </c>
      <c r="J107" s="150">
        <f>Stückliste!T168</f>
        <v>0</v>
      </c>
      <c r="K107" s="150">
        <f>Stückliste!V168</f>
        <v>0</v>
      </c>
      <c r="L107" s="150">
        <f>Stückliste!X168</f>
        <v>0</v>
      </c>
      <c r="M107" s="150">
        <f>Stückliste!Z168</f>
        <v>0</v>
      </c>
      <c r="N107" s="150">
        <f>Stückliste!AB168</f>
        <v>0</v>
      </c>
      <c r="O107" s="284">
        <f>Stückliste!AD168</f>
        <v>0</v>
      </c>
      <c r="P107" s="283">
        <f>Stückliste!AH168</f>
        <v>0</v>
      </c>
      <c r="Q107" s="150">
        <f>Stückliste!AJ168</f>
        <v>0</v>
      </c>
      <c r="R107" s="150">
        <f>Stückliste!AL168</f>
        <v>0</v>
      </c>
      <c r="S107" s="150">
        <f>Stückliste!AN168</f>
        <v>0</v>
      </c>
      <c r="T107" s="150">
        <f>Stückliste!AP168</f>
        <v>0</v>
      </c>
      <c r="U107" s="150">
        <f>Stückliste!AR168</f>
        <v>0</v>
      </c>
      <c r="V107" s="150">
        <f>Stückliste!AT168</f>
        <v>0</v>
      </c>
      <c r="W107" s="284">
        <f>Stückliste!AV168</f>
        <v>0</v>
      </c>
      <c r="X107" s="284">
        <f>Stückliste!AF168</f>
        <v>0</v>
      </c>
      <c r="Y107" s="284">
        <f>Stückliste!AX168</f>
        <v>0</v>
      </c>
      <c r="Z107" s="144"/>
      <c r="AA107" s="144"/>
      <c r="AB107" s="144"/>
      <c r="AC107" s="144"/>
      <c r="AD107" s="144"/>
      <c r="AE107" s="144"/>
      <c r="AF107" s="144"/>
      <c r="AG107" s="144"/>
      <c r="AH107" s="144"/>
      <c r="AI107" s="144"/>
      <c r="AJ107" s="144"/>
      <c r="AK107" s="144"/>
      <c r="AL107" s="144"/>
    </row>
    <row r="108" spans="1:38" ht="18" customHeight="1">
      <c r="A108" s="151">
        <f t="shared" si="6"/>
        <v>0</v>
      </c>
      <c r="B108" s="281">
        <f t="shared" si="6"/>
        <v>0</v>
      </c>
      <c r="C108" s="151">
        <f t="shared" si="6"/>
        <v>0</v>
      </c>
      <c r="D108" s="212">
        <f>Stückliste!A169</f>
        <v>0</v>
      </c>
      <c r="E108" s="282">
        <f>Stückliste!D169</f>
        <v>0</v>
      </c>
      <c r="F108" s="283">
        <f>Stückliste!H169</f>
        <v>0</v>
      </c>
      <c r="G108" s="284">
        <f>Stückliste!L169</f>
        <v>0</v>
      </c>
      <c r="H108" s="283">
        <f>Stückliste!P169</f>
        <v>0</v>
      </c>
      <c r="I108" s="150">
        <f>Stückliste!R169</f>
        <v>0</v>
      </c>
      <c r="J108" s="150">
        <f>Stückliste!T169</f>
        <v>0</v>
      </c>
      <c r="K108" s="150">
        <f>Stückliste!V169</f>
        <v>0</v>
      </c>
      <c r="L108" s="150">
        <f>Stückliste!X169</f>
        <v>0</v>
      </c>
      <c r="M108" s="150">
        <f>Stückliste!Z169</f>
        <v>0</v>
      </c>
      <c r="N108" s="150">
        <f>Stückliste!AB169</f>
        <v>0</v>
      </c>
      <c r="O108" s="284">
        <f>Stückliste!AD169</f>
        <v>0</v>
      </c>
      <c r="P108" s="283">
        <f>Stückliste!AH169</f>
        <v>0</v>
      </c>
      <c r="Q108" s="150">
        <f>Stückliste!AJ169</f>
        <v>0</v>
      </c>
      <c r="R108" s="150">
        <f>Stückliste!AL169</f>
        <v>0</v>
      </c>
      <c r="S108" s="150">
        <f>Stückliste!AN169</f>
        <v>0</v>
      </c>
      <c r="T108" s="150">
        <f>Stückliste!AP169</f>
        <v>0</v>
      </c>
      <c r="U108" s="150">
        <f>Stückliste!AR169</f>
        <v>0</v>
      </c>
      <c r="V108" s="150">
        <f>Stückliste!AT169</f>
        <v>0</v>
      </c>
      <c r="W108" s="284">
        <f>Stückliste!AV169</f>
        <v>0</v>
      </c>
      <c r="X108" s="284">
        <f>Stückliste!AF169</f>
        <v>0</v>
      </c>
      <c r="Y108" s="284">
        <f>Stückliste!AX169</f>
        <v>0</v>
      </c>
      <c r="Z108" s="144"/>
      <c r="AA108" s="144"/>
      <c r="AB108" s="144"/>
      <c r="AC108" s="144"/>
      <c r="AD108" s="144"/>
      <c r="AE108" s="144"/>
      <c r="AF108" s="144"/>
      <c r="AG108" s="144"/>
      <c r="AH108" s="144"/>
      <c r="AI108" s="144"/>
      <c r="AJ108" s="144"/>
      <c r="AK108" s="144"/>
      <c r="AL108" s="144"/>
    </row>
    <row r="109" spans="1:38" ht="18" customHeight="1">
      <c r="A109" s="151">
        <f t="shared" si="6"/>
        <v>0</v>
      </c>
      <c r="B109" s="281">
        <f t="shared" si="6"/>
        <v>0</v>
      </c>
      <c r="C109" s="151">
        <f t="shared" si="6"/>
        <v>0</v>
      </c>
      <c r="D109" s="212">
        <f>Stückliste!A170</f>
        <v>0</v>
      </c>
      <c r="E109" s="282">
        <f>Stückliste!D170</f>
        <v>0</v>
      </c>
      <c r="F109" s="283">
        <f>Stückliste!H170</f>
        <v>0</v>
      </c>
      <c r="G109" s="284">
        <f>Stückliste!L170</f>
        <v>0</v>
      </c>
      <c r="H109" s="283">
        <f>Stückliste!P170</f>
        <v>0</v>
      </c>
      <c r="I109" s="150">
        <f>Stückliste!R170</f>
        <v>0</v>
      </c>
      <c r="J109" s="150">
        <f>Stückliste!T170</f>
        <v>0</v>
      </c>
      <c r="K109" s="150">
        <f>Stückliste!V170</f>
        <v>0</v>
      </c>
      <c r="L109" s="150">
        <f>Stückliste!X170</f>
        <v>0</v>
      </c>
      <c r="M109" s="150">
        <f>Stückliste!Z170</f>
        <v>0</v>
      </c>
      <c r="N109" s="150">
        <f>Stückliste!AB170</f>
        <v>0</v>
      </c>
      <c r="O109" s="284">
        <f>Stückliste!AD170</f>
        <v>0</v>
      </c>
      <c r="P109" s="283">
        <f>Stückliste!AH170</f>
        <v>0</v>
      </c>
      <c r="Q109" s="150">
        <f>Stückliste!AJ170</f>
        <v>0</v>
      </c>
      <c r="R109" s="150">
        <f>Stückliste!AL170</f>
        <v>0</v>
      </c>
      <c r="S109" s="150">
        <f>Stückliste!AN170</f>
        <v>0</v>
      </c>
      <c r="T109" s="150">
        <f>Stückliste!AP170</f>
        <v>0</v>
      </c>
      <c r="U109" s="150">
        <f>Stückliste!AR170</f>
        <v>0</v>
      </c>
      <c r="V109" s="150">
        <f>Stückliste!AT170</f>
        <v>0</v>
      </c>
      <c r="W109" s="284">
        <f>Stückliste!AV170</f>
        <v>0</v>
      </c>
      <c r="X109" s="284">
        <f>Stückliste!AF170</f>
        <v>0</v>
      </c>
      <c r="Y109" s="284">
        <f>Stückliste!AX170</f>
        <v>0</v>
      </c>
      <c r="Z109" s="144"/>
      <c r="AA109" s="144"/>
      <c r="AB109" s="144"/>
      <c r="AC109" s="144"/>
      <c r="AD109" s="144"/>
      <c r="AE109" s="144"/>
      <c r="AF109" s="144"/>
      <c r="AG109" s="144"/>
      <c r="AH109" s="144"/>
      <c r="AI109" s="144"/>
      <c r="AJ109" s="144"/>
      <c r="AK109" s="144"/>
      <c r="AL109" s="144"/>
    </row>
    <row r="110" spans="1:38" ht="18" customHeight="1">
      <c r="A110" s="151">
        <f t="shared" si="6"/>
        <v>0</v>
      </c>
      <c r="B110" s="281">
        <f t="shared" si="6"/>
        <v>0</v>
      </c>
      <c r="C110" s="151">
        <f t="shared" si="6"/>
        <v>0</v>
      </c>
      <c r="D110" s="212">
        <f>Stückliste!A171</f>
        <v>0</v>
      </c>
      <c r="E110" s="282">
        <f>Stückliste!D171</f>
        <v>0</v>
      </c>
      <c r="F110" s="283">
        <f>Stückliste!H171</f>
        <v>0</v>
      </c>
      <c r="G110" s="284">
        <f>Stückliste!L171</f>
        <v>0</v>
      </c>
      <c r="H110" s="283">
        <f>Stückliste!P171</f>
        <v>0</v>
      </c>
      <c r="I110" s="150">
        <f>Stückliste!R171</f>
        <v>0</v>
      </c>
      <c r="J110" s="150">
        <f>Stückliste!T171</f>
        <v>0</v>
      </c>
      <c r="K110" s="150">
        <f>Stückliste!V171</f>
        <v>0</v>
      </c>
      <c r="L110" s="150">
        <f>Stückliste!X171</f>
        <v>0</v>
      </c>
      <c r="M110" s="150">
        <f>Stückliste!Z171</f>
        <v>0</v>
      </c>
      <c r="N110" s="150">
        <f>Stückliste!AB171</f>
        <v>0</v>
      </c>
      <c r="O110" s="284">
        <f>Stückliste!AD171</f>
        <v>0</v>
      </c>
      <c r="P110" s="283">
        <f>Stückliste!AH171</f>
        <v>0</v>
      </c>
      <c r="Q110" s="150">
        <f>Stückliste!AJ171</f>
        <v>0</v>
      </c>
      <c r="R110" s="150">
        <f>Stückliste!AL171</f>
        <v>0</v>
      </c>
      <c r="S110" s="150">
        <f>Stückliste!AN171</f>
        <v>0</v>
      </c>
      <c r="T110" s="150">
        <f>Stückliste!AP171</f>
        <v>0</v>
      </c>
      <c r="U110" s="150">
        <f>Stückliste!AR171</f>
        <v>0</v>
      </c>
      <c r="V110" s="150">
        <f>Stückliste!AT171</f>
        <v>0</v>
      </c>
      <c r="W110" s="284">
        <f>Stückliste!AV171</f>
        <v>0</v>
      </c>
      <c r="X110" s="284">
        <f>Stückliste!AF171</f>
        <v>0</v>
      </c>
      <c r="Y110" s="284">
        <f>Stückliste!AX171</f>
        <v>0</v>
      </c>
      <c r="Z110" s="144"/>
      <c r="AA110" s="144"/>
      <c r="AB110" s="144"/>
      <c r="AC110" s="144"/>
      <c r="AD110" s="144"/>
      <c r="AE110" s="144"/>
      <c r="AF110" s="144"/>
      <c r="AG110" s="144"/>
      <c r="AH110" s="144"/>
      <c r="AI110" s="144"/>
      <c r="AJ110" s="144"/>
      <c r="AK110" s="144"/>
      <c r="AL110" s="144"/>
    </row>
    <row r="111" spans="1:38" ht="18" customHeight="1">
      <c r="A111" s="151">
        <f t="shared" si="6"/>
        <v>0</v>
      </c>
      <c r="B111" s="281">
        <f t="shared" si="6"/>
        <v>0</v>
      </c>
      <c r="C111" s="151">
        <f t="shared" si="6"/>
        <v>0</v>
      </c>
      <c r="D111" s="212">
        <f>Stückliste!A172</f>
        <v>0</v>
      </c>
      <c r="E111" s="282">
        <f>Stückliste!D172</f>
        <v>0</v>
      </c>
      <c r="F111" s="283">
        <f>Stückliste!H172</f>
        <v>0</v>
      </c>
      <c r="G111" s="284">
        <f>Stückliste!L172</f>
        <v>0</v>
      </c>
      <c r="H111" s="283">
        <f>Stückliste!P172</f>
        <v>0</v>
      </c>
      <c r="I111" s="150">
        <f>Stückliste!R172</f>
        <v>0</v>
      </c>
      <c r="J111" s="150">
        <f>Stückliste!T172</f>
        <v>0</v>
      </c>
      <c r="K111" s="150">
        <f>Stückliste!V172</f>
        <v>0</v>
      </c>
      <c r="L111" s="150">
        <f>Stückliste!X172</f>
        <v>0</v>
      </c>
      <c r="M111" s="150">
        <f>Stückliste!Z172</f>
        <v>0</v>
      </c>
      <c r="N111" s="150">
        <f>Stückliste!AB172</f>
        <v>0</v>
      </c>
      <c r="O111" s="284">
        <f>Stückliste!AD172</f>
        <v>0</v>
      </c>
      <c r="P111" s="283">
        <f>Stückliste!AH172</f>
        <v>0</v>
      </c>
      <c r="Q111" s="150">
        <f>Stückliste!AJ172</f>
        <v>0</v>
      </c>
      <c r="R111" s="150">
        <f>Stückliste!AL172</f>
        <v>0</v>
      </c>
      <c r="S111" s="150">
        <f>Stückliste!AN172</f>
        <v>0</v>
      </c>
      <c r="T111" s="150">
        <f>Stückliste!AP172</f>
        <v>0</v>
      </c>
      <c r="U111" s="150">
        <f>Stückliste!AR172</f>
        <v>0</v>
      </c>
      <c r="V111" s="150">
        <f>Stückliste!AT172</f>
        <v>0</v>
      </c>
      <c r="W111" s="284">
        <f>Stückliste!AV172</f>
        <v>0</v>
      </c>
      <c r="X111" s="284">
        <f>Stückliste!AF172</f>
        <v>0</v>
      </c>
      <c r="Y111" s="284">
        <f>Stückliste!AX172</f>
        <v>0</v>
      </c>
      <c r="Z111" s="144"/>
      <c r="AA111" s="144"/>
      <c r="AB111" s="144"/>
      <c r="AC111" s="144"/>
      <c r="AD111" s="144"/>
      <c r="AE111" s="144"/>
      <c r="AF111" s="144"/>
      <c r="AG111" s="144"/>
      <c r="AH111" s="144"/>
      <c r="AI111" s="144"/>
      <c r="AJ111" s="144"/>
      <c r="AK111" s="144"/>
      <c r="AL111" s="144"/>
    </row>
    <row r="112" spans="1:38" ht="18" customHeight="1">
      <c r="A112" s="151">
        <f t="shared" si="6"/>
        <v>0</v>
      </c>
      <c r="B112" s="281">
        <f t="shared" si="6"/>
        <v>0</v>
      </c>
      <c r="C112" s="151">
        <f t="shared" si="6"/>
        <v>0</v>
      </c>
      <c r="D112" s="212">
        <f>Stückliste!A173</f>
        <v>0</v>
      </c>
      <c r="E112" s="282">
        <f>Stückliste!D173</f>
        <v>0</v>
      </c>
      <c r="F112" s="283">
        <f>Stückliste!H173</f>
        <v>0</v>
      </c>
      <c r="G112" s="284">
        <f>Stückliste!L173</f>
        <v>0</v>
      </c>
      <c r="H112" s="283">
        <f>Stückliste!P173</f>
        <v>0</v>
      </c>
      <c r="I112" s="150">
        <f>Stückliste!R173</f>
        <v>0</v>
      </c>
      <c r="J112" s="150">
        <f>Stückliste!T173</f>
        <v>0</v>
      </c>
      <c r="K112" s="150">
        <f>Stückliste!V173</f>
        <v>0</v>
      </c>
      <c r="L112" s="150">
        <f>Stückliste!X173</f>
        <v>0</v>
      </c>
      <c r="M112" s="150">
        <f>Stückliste!Z173</f>
        <v>0</v>
      </c>
      <c r="N112" s="150">
        <f>Stückliste!AB173</f>
        <v>0</v>
      </c>
      <c r="O112" s="284">
        <f>Stückliste!AD173</f>
        <v>0</v>
      </c>
      <c r="P112" s="283">
        <f>Stückliste!AH173</f>
        <v>0</v>
      </c>
      <c r="Q112" s="150">
        <f>Stückliste!AJ173</f>
        <v>0</v>
      </c>
      <c r="R112" s="150">
        <f>Stückliste!AL173</f>
        <v>0</v>
      </c>
      <c r="S112" s="150">
        <f>Stückliste!AN173</f>
        <v>0</v>
      </c>
      <c r="T112" s="150">
        <f>Stückliste!AP173</f>
        <v>0</v>
      </c>
      <c r="U112" s="150">
        <f>Stückliste!AR173</f>
        <v>0</v>
      </c>
      <c r="V112" s="150">
        <f>Stückliste!AT173</f>
        <v>0</v>
      </c>
      <c r="W112" s="284">
        <f>Stückliste!AV173</f>
        <v>0</v>
      </c>
      <c r="X112" s="284">
        <f>Stückliste!AF173</f>
        <v>0</v>
      </c>
      <c r="Y112" s="284">
        <f>Stückliste!AX173</f>
        <v>0</v>
      </c>
      <c r="Z112" s="144"/>
      <c r="AA112" s="144"/>
      <c r="AB112" s="144"/>
      <c r="AC112" s="144"/>
      <c r="AD112" s="144"/>
      <c r="AE112" s="144"/>
      <c r="AF112" s="144"/>
      <c r="AG112" s="144"/>
      <c r="AH112" s="144"/>
      <c r="AI112" s="144"/>
      <c r="AJ112" s="144"/>
      <c r="AK112" s="144"/>
      <c r="AL112" s="144"/>
    </row>
    <row r="113" spans="1:38" ht="18" customHeight="1">
      <c r="A113" s="151">
        <f t="shared" si="6"/>
        <v>0</v>
      </c>
      <c r="B113" s="281">
        <f t="shared" si="6"/>
        <v>0</v>
      </c>
      <c r="C113" s="151">
        <f t="shared" si="6"/>
        <v>0</v>
      </c>
      <c r="D113" s="212">
        <f>Stückliste!A174</f>
        <v>0</v>
      </c>
      <c r="E113" s="282">
        <f>Stückliste!D174</f>
        <v>0</v>
      </c>
      <c r="F113" s="283">
        <f>Stückliste!H174</f>
        <v>0</v>
      </c>
      <c r="G113" s="284">
        <f>Stückliste!L174</f>
        <v>0</v>
      </c>
      <c r="H113" s="283">
        <f>Stückliste!P174</f>
        <v>0</v>
      </c>
      <c r="I113" s="150">
        <f>Stückliste!R174</f>
        <v>0</v>
      </c>
      <c r="J113" s="150">
        <f>Stückliste!T174</f>
        <v>0</v>
      </c>
      <c r="K113" s="150">
        <f>Stückliste!V174</f>
        <v>0</v>
      </c>
      <c r="L113" s="150">
        <f>Stückliste!X174</f>
        <v>0</v>
      </c>
      <c r="M113" s="150">
        <f>Stückliste!Z174</f>
        <v>0</v>
      </c>
      <c r="N113" s="150">
        <f>Stückliste!AB174</f>
        <v>0</v>
      </c>
      <c r="O113" s="284">
        <f>Stückliste!AD174</f>
        <v>0</v>
      </c>
      <c r="P113" s="283">
        <f>Stückliste!AH174</f>
        <v>0</v>
      </c>
      <c r="Q113" s="150">
        <f>Stückliste!AJ174</f>
        <v>0</v>
      </c>
      <c r="R113" s="150">
        <f>Stückliste!AL174</f>
        <v>0</v>
      </c>
      <c r="S113" s="150">
        <f>Stückliste!AN174</f>
        <v>0</v>
      </c>
      <c r="T113" s="150">
        <f>Stückliste!AP174</f>
        <v>0</v>
      </c>
      <c r="U113" s="150">
        <f>Stückliste!AR174</f>
        <v>0</v>
      </c>
      <c r="V113" s="150">
        <f>Stückliste!AT174</f>
        <v>0</v>
      </c>
      <c r="W113" s="284">
        <f>Stückliste!AV174</f>
        <v>0</v>
      </c>
      <c r="X113" s="284">
        <f>Stückliste!AF174</f>
        <v>0</v>
      </c>
      <c r="Y113" s="284">
        <f>Stückliste!AX174</f>
        <v>0</v>
      </c>
      <c r="Z113" s="144"/>
      <c r="AA113" s="144"/>
      <c r="AB113" s="144"/>
      <c r="AC113" s="144"/>
      <c r="AD113" s="144"/>
      <c r="AE113" s="144"/>
      <c r="AF113" s="144"/>
      <c r="AG113" s="144"/>
      <c r="AH113" s="144"/>
      <c r="AI113" s="144"/>
      <c r="AJ113" s="144"/>
      <c r="AK113" s="144"/>
      <c r="AL113" s="144"/>
    </row>
    <row r="114" spans="1:38" ht="18" customHeight="1">
      <c r="A114" s="151">
        <f t="shared" si="6"/>
        <v>0</v>
      </c>
      <c r="B114" s="281">
        <f t="shared" si="6"/>
        <v>0</v>
      </c>
      <c r="C114" s="151">
        <f t="shared" si="6"/>
        <v>0</v>
      </c>
      <c r="D114" s="212">
        <f>Stückliste!A175</f>
        <v>0</v>
      </c>
      <c r="E114" s="282">
        <f>Stückliste!D175</f>
        <v>0</v>
      </c>
      <c r="F114" s="283">
        <f>Stückliste!H175</f>
        <v>0</v>
      </c>
      <c r="G114" s="284">
        <f>Stückliste!L175</f>
        <v>0</v>
      </c>
      <c r="H114" s="283">
        <f>Stückliste!P175</f>
        <v>0</v>
      </c>
      <c r="I114" s="150">
        <f>Stückliste!R175</f>
        <v>0</v>
      </c>
      <c r="J114" s="150">
        <f>Stückliste!T175</f>
        <v>0</v>
      </c>
      <c r="K114" s="150">
        <f>Stückliste!V175</f>
        <v>0</v>
      </c>
      <c r="L114" s="150">
        <f>Stückliste!X175</f>
        <v>0</v>
      </c>
      <c r="M114" s="150">
        <f>Stückliste!Z175</f>
        <v>0</v>
      </c>
      <c r="N114" s="150">
        <f>Stückliste!AB175</f>
        <v>0</v>
      </c>
      <c r="O114" s="284">
        <f>Stückliste!AD175</f>
        <v>0</v>
      </c>
      <c r="P114" s="283">
        <f>Stückliste!AH175</f>
        <v>0</v>
      </c>
      <c r="Q114" s="150">
        <f>Stückliste!AJ175</f>
        <v>0</v>
      </c>
      <c r="R114" s="150">
        <f>Stückliste!AL175</f>
        <v>0</v>
      </c>
      <c r="S114" s="150">
        <f>Stückliste!AN175</f>
        <v>0</v>
      </c>
      <c r="T114" s="150">
        <f>Stückliste!AP175</f>
        <v>0</v>
      </c>
      <c r="U114" s="150">
        <f>Stückliste!AR175</f>
        <v>0</v>
      </c>
      <c r="V114" s="150">
        <f>Stückliste!AT175</f>
        <v>0</v>
      </c>
      <c r="W114" s="284">
        <f>Stückliste!AV175</f>
        <v>0</v>
      </c>
      <c r="X114" s="284">
        <f>Stückliste!AF175</f>
        <v>0</v>
      </c>
      <c r="Y114" s="284">
        <f>Stückliste!AX175</f>
        <v>0</v>
      </c>
      <c r="Z114" s="144"/>
      <c r="AA114" s="144"/>
      <c r="AB114" s="144"/>
      <c r="AC114" s="144"/>
      <c r="AD114" s="144"/>
      <c r="AE114" s="144"/>
      <c r="AF114" s="144"/>
      <c r="AG114" s="144"/>
      <c r="AH114" s="144"/>
      <c r="AI114" s="144"/>
      <c r="AJ114" s="144"/>
      <c r="AK114" s="144"/>
      <c r="AL114" s="144"/>
    </row>
    <row r="115" spans="1:38" ht="18" customHeight="1">
      <c r="A115" s="151">
        <f t="shared" si="6"/>
        <v>0</v>
      </c>
      <c r="B115" s="281">
        <f t="shared" si="6"/>
        <v>0</v>
      </c>
      <c r="C115" s="151">
        <f t="shared" si="6"/>
        <v>0</v>
      </c>
      <c r="D115" s="212">
        <f>Stückliste!A176</f>
        <v>0</v>
      </c>
      <c r="E115" s="282">
        <f>Stückliste!D176</f>
        <v>0</v>
      </c>
      <c r="F115" s="283">
        <f>Stückliste!H176</f>
        <v>0</v>
      </c>
      <c r="G115" s="284">
        <f>Stückliste!L176</f>
        <v>0</v>
      </c>
      <c r="H115" s="283">
        <f>Stückliste!P176</f>
        <v>0</v>
      </c>
      <c r="I115" s="150">
        <f>Stückliste!R176</f>
        <v>0</v>
      </c>
      <c r="J115" s="150">
        <f>Stückliste!T176</f>
        <v>0</v>
      </c>
      <c r="K115" s="150">
        <f>Stückliste!V176</f>
        <v>0</v>
      </c>
      <c r="L115" s="150">
        <f>Stückliste!X176</f>
        <v>0</v>
      </c>
      <c r="M115" s="150">
        <f>Stückliste!Z176</f>
        <v>0</v>
      </c>
      <c r="N115" s="150">
        <f>Stückliste!AB176</f>
        <v>0</v>
      </c>
      <c r="O115" s="284">
        <f>Stückliste!AD176</f>
        <v>0</v>
      </c>
      <c r="P115" s="283">
        <f>Stückliste!AH176</f>
        <v>0</v>
      </c>
      <c r="Q115" s="150">
        <f>Stückliste!AJ176</f>
        <v>0</v>
      </c>
      <c r="R115" s="150">
        <f>Stückliste!AL176</f>
        <v>0</v>
      </c>
      <c r="S115" s="150">
        <f>Stückliste!AN176</f>
        <v>0</v>
      </c>
      <c r="T115" s="150">
        <f>Stückliste!AP176</f>
        <v>0</v>
      </c>
      <c r="U115" s="150">
        <f>Stückliste!AR176</f>
        <v>0</v>
      </c>
      <c r="V115" s="150">
        <f>Stückliste!AT176</f>
        <v>0</v>
      </c>
      <c r="W115" s="284">
        <f>Stückliste!AV176</f>
        <v>0</v>
      </c>
      <c r="X115" s="284">
        <f>Stückliste!AF176</f>
        <v>0</v>
      </c>
      <c r="Y115" s="284">
        <f>Stückliste!AX176</f>
        <v>0</v>
      </c>
      <c r="Z115" s="144"/>
      <c r="AA115" s="144"/>
      <c r="AB115" s="144"/>
      <c r="AC115" s="144"/>
      <c r="AD115" s="144"/>
      <c r="AE115" s="144"/>
      <c r="AF115" s="144"/>
      <c r="AG115" s="144"/>
      <c r="AH115" s="144"/>
      <c r="AI115" s="144"/>
      <c r="AJ115" s="144"/>
      <c r="AK115" s="144"/>
      <c r="AL115" s="144"/>
    </row>
    <row r="116" spans="1:38" ht="18" customHeight="1">
      <c r="A116" s="151">
        <f aca="true" t="shared" si="7" ref="A116:C120">A115</f>
        <v>0</v>
      </c>
      <c r="B116" s="281">
        <f t="shared" si="7"/>
        <v>0</v>
      </c>
      <c r="C116" s="151">
        <f t="shared" si="7"/>
        <v>0</v>
      </c>
      <c r="D116" s="212">
        <f>Stückliste!A177</f>
        <v>0</v>
      </c>
      <c r="E116" s="282">
        <f>Stückliste!D177</f>
        <v>0</v>
      </c>
      <c r="F116" s="283">
        <f>Stückliste!H177</f>
        <v>0</v>
      </c>
      <c r="G116" s="284">
        <f>Stückliste!L177</f>
        <v>0</v>
      </c>
      <c r="H116" s="283">
        <f>Stückliste!P177</f>
        <v>0</v>
      </c>
      <c r="I116" s="150">
        <f>Stückliste!R177</f>
        <v>0</v>
      </c>
      <c r="J116" s="150">
        <f>Stückliste!T177</f>
        <v>0</v>
      </c>
      <c r="K116" s="150">
        <f>Stückliste!V177</f>
        <v>0</v>
      </c>
      <c r="L116" s="150">
        <f>Stückliste!X177</f>
        <v>0</v>
      </c>
      <c r="M116" s="150">
        <f>Stückliste!Z177</f>
        <v>0</v>
      </c>
      <c r="N116" s="150">
        <f>Stückliste!AB177</f>
        <v>0</v>
      </c>
      <c r="O116" s="284">
        <f>Stückliste!AD177</f>
        <v>0</v>
      </c>
      <c r="P116" s="283">
        <f>Stückliste!AH177</f>
        <v>0</v>
      </c>
      <c r="Q116" s="150">
        <f>Stückliste!AJ177</f>
        <v>0</v>
      </c>
      <c r="R116" s="150">
        <f>Stückliste!AL177</f>
        <v>0</v>
      </c>
      <c r="S116" s="150">
        <f>Stückliste!AN177</f>
        <v>0</v>
      </c>
      <c r="T116" s="150">
        <f>Stückliste!AP177</f>
        <v>0</v>
      </c>
      <c r="U116" s="150">
        <f>Stückliste!AR177</f>
        <v>0</v>
      </c>
      <c r="V116" s="150">
        <f>Stückliste!AT177</f>
        <v>0</v>
      </c>
      <c r="W116" s="284">
        <f>Stückliste!AV177</f>
        <v>0</v>
      </c>
      <c r="X116" s="284">
        <f>Stückliste!AF177</f>
        <v>0</v>
      </c>
      <c r="Y116" s="284">
        <f>Stückliste!AX177</f>
        <v>0</v>
      </c>
      <c r="Z116" s="144"/>
      <c r="AA116" s="144"/>
      <c r="AB116" s="144"/>
      <c r="AC116" s="144"/>
      <c r="AD116" s="144"/>
      <c r="AE116" s="144"/>
      <c r="AF116" s="144"/>
      <c r="AG116" s="144"/>
      <c r="AH116" s="144"/>
      <c r="AI116" s="144"/>
      <c r="AJ116" s="144"/>
      <c r="AK116" s="144"/>
      <c r="AL116" s="144"/>
    </row>
    <row r="117" spans="1:38" ht="18" customHeight="1">
      <c r="A117" s="151">
        <f t="shared" si="7"/>
        <v>0</v>
      </c>
      <c r="B117" s="281">
        <f t="shared" si="7"/>
        <v>0</v>
      </c>
      <c r="C117" s="151">
        <f t="shared" si="7"/>
        <v>0</v>
      </c>
      <c r="D117" s="212">
        <f>Stückliste!A178</f>
        <v>0</v>
      </c>
      <c r="E117" s="282">
        <f>Stückliste!D178</f>
        <v>0</v>
      </c>
      <c r="F117" s="283">
        <f>Stückliste!H178</f>
        <v>0</v>
      </c>
      <c r="G117" s="284">
        <f>Stückliste!L178</f>
        <v>0</v>
      </c>
      <c r="H117" s="283">
        <f>Stückliste!P178</f>
        <v>0</v>
      </c>
      <c r="I117" s="150">
        <f>Stückliste!R178</f>
        <v>0</v>
      </c>
      <c r="J117" s="150">
        <f>Stückliste!T178</f>
        <v>0</v>
      </c>
      <c r="K117" s="150">
        <f>Stückliste!V178</f>
        <v>0</v>
      </c>
      <c r="L117" s="150">
        <f>Stückliste!X178</f>
        <v>0</v>
      </c>
      <c r="M117" s="150">
        <f>Stückliste!Z178</f>
        <v>0</v>
      </c>
      <c r="N117" s="150">
        <f>Stückliste!AB178</f>
        <v>0</v>
      </c>
      <c r="O117" s="284">
        <f>Stückliste!AD178</f>
        <v>0</v>
      </c>
      <c r="P117" s="283">
        <f>Stückliste!AH178</f>
        <v>0</v>
      </c>
      <c r="Q117" s="150">
        <f>Stückliste!AJ178</f>
        <v>0</v>
      </c>
      <c r="R117" s="150">
        <f>Stückliste!AL178</f>
        <v>0</v>
      </c>
      <c r="S117" s="150">
        <f>Stückliste!AN178</f>
        <v>0</v>
      </c>
      <c r="T117" s="150">
        <f>Stückliste!AP178</f>
        <v>0</v>
      </c>
      <c r="U117" s="150">
        <f>Stückliste!AR178</f>
        <v>0</v>
      </c>
      <c r="V117" s="150">
        <f>Stückliste!AT178</f>
        <v>0</v>
      </c>
      <c r="W117" s="284">
        <f>Stückliste!AV178</f>
        <v>0</v>
      </c>
      <c r="X117" s="284">
        <f>Stückliste!AF178</f>
        <v>0</v>
      </c>
      <c r="Y117" s="284">
        <f>Stückliste!AX178</f>
        <v>0</v>
      </c>
      <c r="Z117" s="144"/>
      <c r="AA117" s="144"/>
      <c r="AB117" s="144"/>
      <c r="AC117" s="144"/>
      <c r="AD117" s="144"/>
      <c r="AE117" s="144"/>
      <c r="AF117" s="144"/>
      <c r="AG117" s="144"/>
      <c r="AH117" s="144"/>
      <c r="AI117" s="144"/>
      <c r="AJ117" s="144"/>
      <c r="AK117" s="144"/>
      <c r="AL117" s="144"/>
    </row>
    <row r="118" spans="1:38" ht="18" customHeight="1">
      <c r="A118" s="151">
        <f t="shared" si="7"/>
        <v>0</v>
      </c>
      <c r="B118" s="281">
        <f t="shared" si="7"/>
        <v>0</v>
      </c>
      <c r="C118" s="151">
        <f t="shared" si="7"/>
        <v>0</v>
      </c>
      <c r="D118" s="212">
        <f>Stückliste!A179</f>
        <v>0</v>
      </c>
      <c r="E118" s="282">
        <f>Stückliste!D179</f>
        <v>0</v>
      </c>
      <c r="F118" s="283">
        <f>Stückliste!H179</f>
        <v>0</v>
      </c>
      <c r="G118" s="284">
        <f>Stückliste!L179</f>
        <v>0</v>
      </c>
      <c r="H118" s="283">
        <f>Stückliste!P179</f>
        <v>0</v>
      </c>
      <c r="I118" s="150">
        <f>Stückliste!R179</f>
        <v>0</v>
      </c>
      <c r="J118" s="150">
        <f>Stückliste!T179</f>
        <v>0</v>
      </c>
      <c r="K118" s="150">
        <f>Stückliste!V179</f>
        <v>0</v>
      </c>
      <c r="L118" s="150">
        <f>Stückliste!X179</f>
        <v>0</v>
      </c>
      <c r="M118" s="150">
        <f>Stückliste!Z179</f>
        <v>0</v>
      </c>
      <c r="N118" s="150">
        <f>Stückliste!AB179</f>
        <v>0</v>
      </c>
      <c r="O118" s="284">
        <f>Stückliste!AD179</f>
        <v>0</v>
      </c>
      <c r="P118" s="283">
        <f>Stückliste!AH179</f>
        <v>0</v>
      </c>
      <c r="Q118" s="150">
        <f>Stückliste!AJ179</f>
        <v>0</v>
      </c>
      <c r="R118" s="150">
        <f>Stückliste!AL179</f>
        <v>0</v>
      </c>
      <c r="S118" s="150">
        <f>Stückliste!AN179</f>
        <v>0</v>
      </c>
      <c r="T118" s="150">
        <f>Stückliste!AP179</f>
        <v>0</v>
      </c>
      <c r="U118" s="150">
        <f>Stückliste!AR179</f>
        <v>0</v>
      </c>
      <c r="V118" s="150">
        <f>Stückliste!AT179</f>
        <v>0</v>
      </c>
      <c r="W118" s="284">
        <f>Stückliste!AV179</f>
        <v>0</v>
      </c>
      <c r="X118" s="284">
        <f>Stückliste!AF179</f>
        <v>0</v>
      </c>
      <c r="Y118" s="284">
        <f>Stückliste!AX179</f>
        <v>0</v>
      </c>
      <c r="Z118" s="144"/>
      <c r="AA118" s="144"/>
      <c r="AB118" s="144"/>
      <c r="AC118" s="144"/>
      <c r="AD118" s="144"/>
      <c r="AE118" s="144"/>
      <c r="AF118" s="144"/>
      <c r="AG118" s="144"/>
      <c r="AH118" s="144"/>
      <c r="AI118" s="144"/>
      <c r="AJ118" s="144"/>
      <c r="AK118" s="144"/>
      <c r="AL118" s="144"/>
    </row>
    <row r="119" spans="1:38" ht="18" customHeight="1">
      <c r="A119" s="151">
        <f t="shared" si="7"/>
        <v>0</v>
      </c>
      <c r="B119" s="281">
        <f t="shared" si="7"/>
        <v>0</v>
      </c>
      <c r="C119" s="151">
        <f t="shared" si="7"/>
        <v>0</v>
      </c>
      <c r="D119" s="212">
        <f>Stückliste!A180</f>
        <v>0</v>
      </c>
      <c r="E119" s="282">
        <f>Stückliste!D180</f>
        <v>0</v>
      </c>
      <c r="F119" s="283">
        <f>Stückliste!H180</f>
        <v>0</v>
      </c>
      <c r="G119" s="284">
        <f>Stückliste!L180</f>
        <v>0</v>
      </c>
      <c r="H119" s="283">
        <f>Stückliste!P180</f>
        <v>0</v>
      </c>
      <c r="I119" s="150">
        <f>Stückliste!R180</f>
        <v>0</v>
      </c>
      <c r="J119" s="150">
        <f>Stückliste!T180</f>
        <v>0</v>
      </c>
      <c r="K119" s="150">
        <f>Stückliste!V180</f>
        <v>0</v>
      </c>
      <c r="L119" s="150">
        <f>Stückliste!X180</f>
        <v>0</v>
      </c>
      <c r="M119" s="150">
        <f>Stückliste!Z180</f>
        <v>0</v>
      </c>
      <c r="N119" s="150">
        <f>Stückliste!AB180</f>
        <v>0</v>
      </c>
      <c r="O119" s="284">
        <f>Stückliste!AD180</f>
        <v>0</v>
      </c>
      <c r="P119" s="283">
        <f>Stückliste!AH180</f>
        <v>0</v>
      </c>
      <c r="Q119" s="150">
        <f>Stückliste!AJ180</f>
        <v>0</v>
      </c>
      <c r="R119" s="150">
        <f>Stückliste!AL180</f>
        <v>0</v>
      </c>
      <c r="S119" s="150">
        <f>Stückliste!AN180</f>
        <v>0</v>
      </c>
      <c r="T119" s="150">
        <f>Stückliste!AP180</f>
        <v>0</v>
      </c>
      <c r="U119" s="150">
        <f>Stückliste!AR180</f>
        <v>0</v>
      </c>
      <c r="V119" s="150">
        <f>Stückliste!AT180</f>
        <v>0</v>
      </c>
      <c r="W119" s="284">
        <f>Stückliste!AV180</f>
        <v>0</v>
      </c>
      <c r="X119" s="284">
        <f>Stückliste!AF180</f>
        <v>0</v>
      </c>
      <c r="Y119" s="284">
        <f>Stückliste!AX180</f>
        <v>0</v>
      </c>
      <c r="Z119" s="144"/>
      <c r="AA119" s="144"/>
      <c r="AB119" s="144"/>
      <c r="AC119" s="144"/>
      <c r="AD119" s="144"/>
      <c r="AE119" s="144"/>
      <c r="AF119" s="144"/>
      <c r="AG119" s="144"/>
      <c r="AH119" s="144"/>
      <c r="AI119" s="144"/>
      <c r="AJ119" s="144"/>
      <c r="AK119" s="144"/>
      <c r="AL119" s="144"/>
    </row>
    <row r="120" spans="1:38" ht="18" customHeight="1">
      <c r="A120" s="151">
        <f t="shared" si="7"/>
        <v>0</v>
      </c>
      <c r="B120" s="281">
        <f t="shared" si="7"/>
        <v>0</v>
      </c>
      <c r="C120" s="151">
        <f>C119</f>
        <v>0</v>
      </c>
      <c r="D120" s="212">
        <f>Stückliste!A181</f>
        <v>0</v>
      </c>
      <c r="E120" s="282">
        <f>Stückliste!D181</f>
        <v>0</v>
      </c>
      <c r="F120" s="283">
        <f>Stückliste!H181</f>
        <v>0</v>
      </c>
      <c r="G120" s="284">
        <f>Stückliste!L181</f>
        <v>0</v>
      </c>
      <c r="H120" s="283">
        <f>Stückliste!P181</f>
        <v>0</v>
      </c>
      <c r="I120" s="150">
        <f>Stückliste!R181</f>
        <v>0</v>
      </c>
      <c r="J120" s="150">
        <f>Stückliste!T181</f>
        <v>0</v>
      </c>
      <c r="K120" s="150">
        <f>Stückliste!V181</f>
        <v>0</v>
      </c>
      <c r="L120" s="150">
        <f>Stückliste!X181</f>
        <v>0</v>
      </c>
      <c r="M120" s="150">
        <f>Stückliste!Z181</f>
        <v>0</v>
      </c>
      <c r="N120" s="150">
        <f>Stückliste!AB181</f>
        <v>0</v>
      </c>
      <c r="O120" s="284">
        <f>Stückliste!AD181</f>
        <v>0</v>
      </c>
      <c r="P120" s="283">
        <f>Stückliste!AH181</f>
        <v>0</v>
      </c>
      <c r="Q120" s="150">
        <f>Stückliste!AJ181</f>
        <v>0</v>
      </c>
      <c r="R120" s="150">
        <f>Stückliste!AL181</f>
        <v>0</v>
      </c>
      <c r="S120" s="150">
        <f>Stückliste!AN181</f>
        <v>0</v>
      </c>
      <c r="T120" s="150">
        <f>Stückliste!AP181</f>
        <v>0</v>
      </c>
      <c r="U120" s="150">
        <f>Stückliste!AR181</f>
        <v>0</v>
      </c>
      <c r="V120" s="150">
        <f>Stückliste!AT181</f>
        <v>0</v>
      </c>
      <c r="W120" s="284">
        <f>Stückliste!AV181</f>
        <v>0</v>
      </c>
      <c r="X120" s="284">
        <f>Stückliste!AF181</f>
        <v>0</v>
      </c>
      <c r="Y120" s="284">
        <f>Stückliste!AX181</f>
        <v>0</v>
      </c>
      <c r="Z120" s="144"/>
      <c r="AA120" s="144"/>
      <c r="AB120" s="144"/>
      <c r="AC120" s="144"/>
      <c r="AD120" s="144"/>
      <c r="AE120" s="144"/>
      <c r="AF120" s="144"/>
      <c r="AG120" s="144"/>
      <c r="AH120" s="144"/>
      <c r="AI120" s="144"/>
      <c r="AJ120" s="144"/>
      <c r="AK120" s="144"/>
      <c r="AL120" s="144"/>
    </row>
    <row r="121" spans="1:38" ht="18" customHeight="1">
      <c r="A121" s="144"/>
      <c r="B121" s="144"/>
      <c r="C121" s="214"/>
      <c r="D121" s="144"/>
      <c r="E121" s="144"/>
      <c r="F121" s="144"/>
      <c r="G121" s="144"/>
      <c r="H121" s="144"/>
      <c r="I121" s="144"/>
      <c r="J121" s="144"/>
      <c r="K121" s="144"/>
      <c r="L121" s="144"/>
      <c r="M121" s="144"/>
      <c r="N121" s="144"/>
      <c r="O121" s="144"/>
      <c r="P121" s="144"/>
      <c r="Q121" s="144"/>
      <c r="R121" s="144"/>
      <c r="S121" s="144"/>
      <c r="T121" s="144"/>
      <c r="U121" s="144"/>
      <c r="V121" s="144"/>
      <c r="W121" s="144"/>
      <c r="X121" s="144"/>
      <c r="Y121" s="144"/>
      <c r="Z121" s="144"/>
      <c r="AA121" s="144"/>
      <c r="AB121" s="144"/>
      <c r="AC121" s="144"/>
      <c r="AD121" s="144"/>
      <c r="AE121" s="144"/>
      <c r="AF121" s="144"/>
      <c r="AG121" s="144"/>
      <c r="AH121" s="144"/>
      <c r="AI121" s="144"/>
      <c r="AJ121" s="144"/>
      <c r="AK121" s="144"/>
      <c r="AL121" s="144"/>
    </row>
    <row r="122" spans="1:38" ht="18" customHeight="1">
      <c r="A122" s="144"/>
      <c r="B122" s="144"/>
      <c r="C122" s="144"/>
      <c r="D122" s="144"/>
      <c r="E122" s="144"/>
      <c r="F122" s="144"/>
      <c r="G122" s="144"/>
      <c r="H122" s="144"/>
      <c r="I122" s="144"/>
      <c r="J122" s="144"/>
      <c r="K122" s="144"/>
      <c r="L122" s="144"/>
      <c r="M122" s="144"/>
      <c r="N122" s="144"/>
      <c r="O122" s="144"/>
      <c r="P122" s="144"/>
      <c r="Q122" s="144"/>
      <c r="R122" s="144"/>
      <c r="S122" s="144"/>
      <c r="T122" s="144"/>
      <c r="U122" s="144"/>
      <c r="V122" s="144"/>
      <c r="W122" s="144"/>
      <c r="X122" s="144"/>
      <c r="Y122" s="144"/>
      <c r="Z122" s="144"/>
      <c r="AA122" s="144"/>
      <c r="AB122" s="144"/>
      <c r="AC122" s="144"/>
      <c r="AD122" s="144"/>
      <c r="AE122" s="144"/>
      <c r="AF122" s="144"/>
      <c r="AG122" s="144"/>
      <c r="AH122" s="144"/>
      <c r="AI122" s="144"/>
      <c r="AJ122" s="144"/>
      <c r="AK122" s="144"/>
      <c r="AL122" s="144"/>
    </row>
    <row r="123" spans="1:38" ht="18" customHeight="1">
      <c r="A123" s="144"/>
      <c r="B123" s="144"/>
      <c r="C123" s="144"/>
      <c r="D123" s="144"/>
      <c r="E123" s="144"/>
      <c r="F123" s="144"/>
      <c r="G123" s="144"/>
      <c r="H123" s="144"/>
      <c r="I123" s="144"/>
      <c r="J123" s="144"/>
      <c r="K123" s="144"/>
      <c r="L123" s="144"/>
      <c r="M123" s="144"/>
      <c r="N123" s="144"/>
      <c r="O123" s="144"/>
      <c r="P123" s="144"/>
      <c r="Q123" s="144"/>
      <c r="R123" s="144"/>
      <c r="S123" s="144"/>
      <c r="T123" s="144"/>
      <c r="U123" s="144"/>
      <c r="V123" s="144"/>
      <c r="W123" s="144"/>
      <c r="X123" s="144"/>
      <c r="Y123" s="144"/>
      <c r="Z123" s="144"/>
      <c r="AA123" s="144"/>
      <c r="AB123" s="144"/>
      <c r="AC123" s="144"/>
      <c r="AD123" s="144"/>
      <c r="AE123" s="144"/>
      <c r="AF123" s="144"/>
      <c r="AG123" s="144"/>
      <c r="AH123" s="144"/>
      <c r="AI123" s="144"/>
      <c r="AJ123" s="144"/>
      <c r="AK123" s="144"/>
      <c r="AL123" s="144"/>
    </row>
    <row r="124" spans="1:38" ht="18" customHeight="1">
      <c r="A124" s="144"/>
      <c r="B124" s="144"/>
      <c r="C124" s="144"/>
      <c r="D124" s="144"/>
      <c r="E124" s="144"/>
      <c r="F124" s="144"/>
      <c r="G124" s="144"/>
      <c r="H124" s="144"/>
      <c r="I124" s="144"/>
      <c r="J124" s="144"/>
      <c r="K124" s="144"/>
      <c r="L124" s="144"/>
      <c r="M124" s="144"/>
      <c r="N124" s="144"/>
      <c r="O124" s="144"/>
      <c r="P124" s="144"/>
      <c r="Q124" s="144"/>
      <c r="R124" s="144"/>
      <c r="S124" s="144"/>
      <c r="T124" s="144"/>
      <c r="U124" s="144"/>
      <c r="V124" s="144"/>
      <c r="W124" s="144"/>
      <c r="X124" s="144"/>
      <c r="Y124" s="144"/>
      <c r="Z124" s="144"/>
      <c r="AA124" s="144"/>
      <c r="AB124" s="144"/>
      <c r="AC124" s="144"/>
      <c r="AD124" s="144"/>
      <c r="AE124" s="144"/>
      <c r="AF124" s="144"/>
      <c r="AG124" s="144"/>
      <c r="AH124" s="144"/>
      <c r="AI124" s="144"/>
      <c r="AJ124" s="144"/>
      <c r="AK124" s="144"/>
      <c r="AL124" s="144"/>
    </row>
    <row r="125" spans="1:38" ht="18" customHeight="1">
      <c r="A125" s="144"/>
      <c r="B125" s="144"/>
      <c r="C125" s="144"/>
      <c r="D125" s="144"/>
      <c r="E125" s="144"/>
      <c r="F125" s="144"/>
      <c r="G125" s="144"/>
      <c r="H125" s="144"/>
      <c r="I125" s="144"/>
      <c r="J125" s="144"/>
      <c r="K125" s="144"/>
      <c r="L125" s="144"/>
      <c r="M125" s="144"/>
      <c r="N125" s="144"/>
      <c r="O125" s="144"/>
      <c r="P125" s="144"/>
      <c r="Q125" s="144"/>
      <c r="R125" s="144"/>
      <c r="S125" s="144"/>
      <c r="T125" s="144"/>
      <c r="U125" s="144"/>
      <c r="V125" s="144"/>
      <c r="W125" s="144"/>
      <c r="X125" s="144"/>
      <c r="Y125" s="144"/>
      <c r="Z125" s="144"/>
      <c r="AA125" s="144"/>
      <c r="AB125" s="144"/>
      <c r="AC125" s="144"/>
      <c r="AD125" s="144"/>
      <c r="AE125" s="144"/>
      <c r="AF125" s="144"/>
      <c r="AG125" s="144"/>
      <c r="AH125" s="144"/>
      <c r="AI125" s="144"/>
      <c r="AJ125" s="144"/>
      <c r="AK125" s="144"/>
      <c r="AL125" s="144"/>
    </row>
    <row r="126" spans="1:38" ht="18" customHeight="1">
      <c r="A126" s="144"/>
      <c r="B126" s="144"/>
      <c r="C126" s="144"/>
      <c r="D126" s="144"/>
      <c r="E126" s="144"/>
      <c r="F126" s="144"/>
      <c r="G126" s="144"/>
      <c r="H126" s="144"/>
      <c r="I126" s="144"/>
      <c r="J126" s="144"/>
      <c r="K126" s="144"/>
      <c r="L126" s="144"/>
      <c r="M126" s="144"/>
      <c r="N126" s="144"/>
      <c r="O126" s="144"/>
      <c r="P126" s="144"/>
      <c r="Q126" s="144"/>
      <c r="R126" s="144"/>
      <c r="S126" s="144"/>
      <c r="T126" s="144"/>
      <c r="U126" s="144"/>
      <c r="V126" s="144"/>
      <c r="W126" s="144"/>
      <c r="X126" s="144"/>
      <c r="Y126" s="144"/>
      <c r="Z126" s="144"/>
      <c r="AA126" s="144"/>
      <c r="AB126" s="144"/>
      <c r="AC126" s="144"/>
      <c r="AD126" s="144"/>
      <c r="AE126" s="144"/>
      <c r="AF126" s="144"/>
      <c r="AG126" s="144"/>
      <c r="AH126" s="144"/>
      <c r="AI126" s="144"/>
      <c r="AJ126" s="144"/>
      <c r="AK126" s="144"/>
      <c r="AL126" s="144"/>
    </row>
    <row r="127" spans="1:38" ht="18" customHeight="1">
      <c r="A127" s="144"/>
      <c r="B127" s="144"/>
      <c r="C127" s="144"/>
      <c r="D127" s="144"/>
      <c r="E127" s="144"/>
      <c r="F127" s="144"/>
      <c r="G127" s="144"/>
      <c r="H127" s="144"/>
      <c r="I127" s="144"/>
      <c r="J127" s="144"/>
      <c r="K127" s="144"/>
      <c r="L127" s="144"/>
      <c r="M127" s="144"/>
      <c r="N127" s="144"/>
      <c r="O127" s="144"/>
      <c r="P127" s="144"/>
      <c r="Q127" s="144"/>
      <c r="R127" s="144"/>
      <c r="S127" s="144"/>
      <c r="T127" s="144"/>
      <c r="U127" s="144"/>
      <c r="V127" s="144"/>
      <c r="W127" s="144"/>
      <c r="X127" s="144"/>
      <c r="Y127" s="144"/>
      <c r="Z127" s="144"/>
      <c r="AA127" s="144"/>
      <c r="AB127" s="144"/>
      <c r="AC127" s="144"/>
      <c r="AD127" s="144"/>
      <c r="AE127" s="144"/>
      <c r="AF127" s="144"/>
      <c r="AG127" s="144"/>
      <c r="AH127" s="144"/>
      <c r="AI127" s="144"/>
      <c r="AJ127" s="144"/>
      <c r="AK127" s="144"/>
      <c r="AL127" s="144"/>
    </row>
    <row r="128" spans="1:38" ht="18" customHeight="1">
      <c r="A128" s="144"/>
      <c r="B128" s="144"/>
      <c r="C128" s="144"/>
      <c r="D128" s="144"/>
      <c r="E128" s="144"/>
      <c r="F128" s="144"/>
      <c r="G128" s="144"/>
      <c r="H128" s="144"/>
      <c r="I128" s="144"/>
      <c r="J128" s="144"/>
      <c r="K128" s="144"/>
      <c r="L128" s="144"/>
      <c r="M128" s="144"/>
      <c r="N128" s="144"/>
      <c r="O128" s="144"/>
      <c r="P128" s="144"/>
      <c r="Q128" s="144"/>
      <c r="R128" s="144"/>
      <c r="S128" s="144"/>
      <c r="T128" s="144"/>
      <c r="U128" s="144"/>
      <c r="V128" s="144"/>
      <c r="W128" s="144"/>
      <c r="X128" s="144"/>
      <c r="Y128" s="144"/>
      <c r="Z128" s="144"/>
      <c r="AA128" s="144"/>
      <c r="AB128" s="144"/>
      <c r="AC128" s="144"/>
      <c r="AD128" s="144"/>
      <c r="AE128" s="144"/>
      <c r="AF128" s="144"/>
      <c r="AG128" s="144"/>
      <c r="AH128" s="144"/>
      <c r="AI128" s="144"/>
      <c r="AJ128" s="144"/>
      <c r="AK128" s="144"/>
      <c r="AL128" s="144"/>
    </row>
    <row r="129" spans="1:38" ht="18" customHeight="1">
      <c r="A129" s="144"/>
      <c r="B129" s="144"/>
      <c r="C129" s="144"/>
      <c r="D129" s="144"/>
      <c r="E129" s="144"/>
      <c r="F129" s="144"/>
      <c r="G129" s="144"/>
      <c r="H129" s="144"/>
      <c r="I129" s="144"/>
      <c r="J129" s="144"/>
      <c r="K129" s="144"/>
      <c r="L129" s="144"/>
      <c r="M129" s="144"/>
      <c r="N129" s="144"/>
      <c r="O129" s="144"/>
      <c r="P129" s="144"/>
      <c r="Q129" s="144"/>
      <c r="R129" s="144"/>
      <c r="S129" s="144"/>
      <c r="T129" s="144"/>
      <c r="U129" s="144"/>
      <c r="V129" s="144"/>
      <c r="W129" s="144"/>
      <c r="X129" s="144"/>
      <c r="Y129" s="144"/>
      <c r="Z129" s="144"/>
      <c r="AA129" s="144"/>
      <c r="AB129" s="144"/>
      <c r="AC129" s="144"/>
      <c r="AD129" s="144"/>
      <c r="AE129" s="144"/>
      <c r="AF129" s="144"/>
      <c r="AG129" s="144"/>
      <c r="AH129" s="144"/>
      <c r="AI129" s="144"/>
      <c r="AJ129" s="144"/>
      <c r="AK129" s="144"/>
      <c r="AL129" s="144"/>
    </row>
    <row r="130" spans="1:38" ht="18" customHeight="1">
      <c r="A130" s="144"/>
      <c r="B130" s="144"/>
      <c r="C130" s="144"/>
      <c r="D130" s="144"/>
      <c r="E130" s="144"/>
      <c r="F130" s="144"/>
      <c r="G130" s="144"/>
      <c r="H130" s="144"/>
      <c r="I130" s="144"/>
      <c r="J130" s="144"/>
      <c r="K130" s="144"/>
      <c r="L130" s="144"/>
      <c r="M130" s="144"/>
      <c r="N130" s="144"/>
      <c r="O130" s="144"/>
      <c r="P130" s="144"/>
      <c r="Q130" s="144"/>
      <c r="R130" s="144"/>
      <c r="S130" s="144"/>
      <c r="T130" s="144"/>
      <c r="U130" s="144"/>
      <c r="V130" s="144"/>
      <c r="W130" s="144"/>
      <c r="X130" s="144"/>
      <c r="Y130" s="144"/>
      <c r="Z130" s="144"/>
      <c r="AA130" s="144"/>
      <c r="AB130" s="144"/>
      <c r="AC130" s="144"/>
      <c r="AD130" s="144"/>
      <c r="AE130" s="144"/>
      <c r="AF130" s="144"/>
      <c r="AG130" s="144"/>
      <c r="AH130" s="144"/>
      <c r="AI130" s="144"/>
      <c r="AJ130" s="144"/>
      <c r="AK130" s="144"/>
      <c r="AL130" s="144"/>
    </row>
    <row r="131" spans="1:38" ht="18" customHeight="1">
      <c r="A131" s="144"/>
      <c r="B131" s="144"/>
      <c r="C131" s="144"/>
      <c r="D131" s="144"/>
      <c r="E131" s="144"/>
      <c r="F131" s="144"/>
      <c r="G131" s="144"/>
      <c r="H131" s="144"/>
      <c r="I131" s="144"/>
      <c r="J131" s="144"/>
      <c r="K131" s="144"/>
      <c r="L131" s="144"/>
      <c r="M131" s="144"/>
      <c r="N131" s="144"/>
      <c r="O131" s="144"/>
      <c r="P131" s="144"/>
      <c r="Q131" s="144"/>
      <c r="R131" s="144"/>
      <c r="S131" s="144"/>
      <c r="T131" s="144"/>
      <c r="U131" s="144"/>
      <c r="V131" s="144"/>
      <c r="W131" s="144"/>
      <c r="X131" s="144"/>
      <c r="Y131" s="144"/>
      <c r="Z131" s="144"/>
      <c r="AA131" s="144"/>
      <c r="AB131" s="144"/>
      <c r="AC131" s="144"/>
      <c r="AD131" s="144"/>
      <c r="AE131" s="144"/>
      <c r="AF131" s="144"/>
      <c r="AG131" s="144"/>
      <c r="AH131" s="144"/>
      <c r="AI131" s="144"/>
      <c r="AJ131" s="144"/>
      <c r="AK131" s="144"/>
      <c r="AL131" s="144"/>
    </row>
    <row r="132" spans="1:38" ht="18" customHeight="1">
      <c r="A132" s="144"/>
      <c r="B132" s="144"/>
      <c r="C132" s="144"/>
      <c r="D132" s="144"/>
      <c r="E132" s="144"/>
      <c r="F132" s="144"/>
      <c r="G132" s="144"/>
      <c r="H132" s="144"/>
      <c r="I132" s="144"/>
      <c r="J132" s="144"/>
      <c r="K132" s="144"/>
      <c r="L132" s="144"/>
      <c r="M132" s="144"/>
      <c r="N132" s="144"/>
      <c r="O132" s="144"/>
      <c r="P132" s="144"/>
      <c r="Q132" s="144"/>
      <c r="R132" s="144"/>
      <c r="S132" s="144"/>
      <c r="T132" s="144"/>
      <c r="U132" s="144"/>
      <c r="V132" s="144"/>
      <c r="W132" s="144"/>
      <c r="X132" s="144"/>
      <c r="Y132" s="144"/>
      <c r="Z132" s="144"/>
      <c r="AA132" s="144"/>
      <c r="AB132" s="144"/>
      <c r="AC132" s="144"/>
      <c r="AD132" s="144"/>
      <c r="AE132" s="144"/>
      <c r="AF132" s="144"/>
      <c r="AG132" s="144"/>
      <c r="AH132" s="144"/>
      <c r="AI132" s="144"/>
      <c r="AJ132" s="144"/>
      <c r="AK132" s="144"/>
      <c r="AL132" s="144"/>
    </row>
    <row r="133" spans="1:38" ht="18" customHeight="1">
      <c r="A133" s="144"/>
      <c r="B133" s="144"/>
      <c r="C133" s="144"/>
      <c r="D133" s="144"/>
      <c r="E133" s="144"/>
      <c r="F133" s="144"/>
      <c r="G133" s="144"/>
      <c r="H133" s="144"/>
      <c r="I133" s="144"/>
      <c r="J133" s="144"/>
      <c r="K133" s="144"/>
      <c r="L133" s="144"/>
      <c r="M133" s="144"/>
      <c r="N133" s="144"/>
      <c r="O133" s="144"/>
      <c r="P133" s="144"/>
      <c r="Q133" s="144"/>
      <c r="R133" s="144"/>
      <c r="S133" s="144"/>
      <c r="T133" s="144"/>
      <c r="U133" s="144"/>
      <c r="V133" s="144"/>
      <c r="W133" s="144"/>
      <c r="X133" s="144"/>
      <c r="Y133" s="144"/>
      <c r="Z133" s="144"/>
      <c r="AA133" s="144"/>
      <c r="AB133" s="144"/>
      <c r="AC133" s="144"/>
      <c r="AD133" s="144"/>
      <c r="AE133" s="144"/>
      <c r="AF133" s="144"/>
      <c r="AG133" s="144"/>
      <c r="AH133" s="144"/>
      <c r="AI133" s="144"/>
      <c r="AJ133" s="144"/>
      <c r="AK133" s="144"/>
      <c r="AL133" s="144"/>
    </row>
    <row r="134" spans="1:38" ht="18" customHeight="1">
      <c r="A134" s="144"/>
      <c r="B134" s="144"/>
      <c r="C134" s="144"/>
      <c r="D134" s="144"/>
      <c r="E134" s="144"/>
      <c r="F134" s="144"/>
      <c r="G134" s="144"/>
      <c r="H134" s="144"/>
      <c r="I134" s="144"/>
      <c r="J134" s="144"/>
      <c r="K134" s="144"/>
      <c r="L134" s="144"/>
      <c r="M134" s="144"/>
      <c r="N134" s="144"/>
      <c r="O134" s="144"/>
      <c r="P134" s="144"/>
      <c r="Q134" s="144"/>
      <c r="R134" s="144"/>
      <c r="S134" s="144"/>
      <c r="T134" s="144"/>
      <c r="U134" s="144"/>
      <c r="V134" s="144"/>
      <c r="W134" s="144"/>
      <c r="X134" s="144"/>
      <c r="Y134" s="144"/>
      <c r="Z134" s="144"/>
      <c r="AA134" s="144"/>
      <c r="AB134" s="144"/>
      <c r="AC134" s="144"/>
      <c r="AD134" s="144"/>
      <c r="AE134" s="144"/>
      <c r="AF134" s="144"/>
      <c r="AG134" s="144"/>
      <c r="AH134" s="144"/>
      <c r="AI134" s="144"/>
      <c r="AJ134" s="144"/>
      <c r="AK134" s="144"/>
      <c r="AL134" s="144"/>
    </row>
    <row r="135" spans="1:38" ht="18" customHeight="1">
      <c r="A135" s="144"/>
      <c r="B135" s="144"/>
      <c r="C135" s="144"/>
      <c r="D135" s="144"/>
      <c r="E135" s="144"/>
      <c r="F135" s="144"/>
      <c r="G135" s="144"/>
      <c r="H135" s="144"/>
      <c r="I135" s="144"/>
      <c r="J135" s="144"/>
      <c r="K135" s="144"/>
      <c r="L135" s="144"/>
      <c r="M135" s="144"/>
      <c r="N135" s="144"/>
      <c r="O135" s="144"/>
      <c r="P135" s="144"/>
      <c r="Q135" s="144"/>
      <c r="R135" s="144"/>
      <c r="S135" s="144"/>
      <c r="T135" s="144"/>
      <c r="U135" s="144"/>
      <c r="V135" s="144"/>
      <c r="W135" s="144"/>
      <c r="X135" s="144"/>
      <c r="Y135" s="144"/>
      <c r="Z135" s="144"/>
      <c r="AA135" s="144"/>
      <c r="AB135" s="144"/>
      <c r="AC135" s="144"/>
      <c r="AD135" s="144"/>
      <c r="AE135" s="144"/>
      <c r="AF135" s="144"/>
      <c r="AG135" s="144"/>
      <c r="AH135" s="144"/>
      <c r="AI135" s="144"/>
      <c r="AJ135" s="144"/>
      <c r="AK135" s="144"/>
      <c r="AL135" s="144"/>
    </row>
    <row r="136" spans="1:38" ht="18" customHeight="1">
      <c r="A136" s="144"/>
      <c r="B136" s="144"/>
      <c r="C136" s="144"/>
      <c r="D136" s="144"/>
      <c r="E136" s="144"/>
      <c r="F136" s="144"/>
      <c r="G136" s="144"/>
      <c r="H136" s="144"/>
      <c r="I136" s="144"/>
      <c r="J136" s="144"/>
      <c r="K136" s="144"/>
      <c r="L136" s="144"/>
      <c r="M136" s="144"/>
      <c r="N136" s="144"/>
      <c r="O136" s="144"/>
      <c r="P136" s="144"/>
      <c r="Q136" s="144"/>
      <c r="R136" s="144"/>
      <c r="S136" s="144"/>
      <c r="T136" s="144"/>
      <c r="U136" s="144"/>
      <c r="V136" s="144"/>
      <c r="W136" s="144"/>
      <c r="X136" s="144"/>
      <c r="Y136" s="144"/>
      <c r="Z136" s="144"/>
      <c r="AA136" s="144"/>
      <c r="AB136" s="144"/>
      <c r="AC136" s="144"/>
      <c r="AD136" s="144"/>
      <c r="AE136" s="144"/>
      <c r="AF136" s="144"/>
      <c r="AG136" s="144"/>
      <c r="AH136" s="144"/>
      <c r="AI136" s="144"/>
      <c r="AJ136" s="144"/>
      <c r="AK136" s="144"/>
      <c r="AL136" s="144"/>
    </row>
    <row r="137" spans="1:38" ht="18" customHeight="1">
      <c r="A137" s="144"/>
      <c r="B137" s="144"/>
      <c r="C137" s="144"/>
      <c r="D137" s="144"/>
      <c r="E137" s="144"/>
      <c r="F137" s="144"/>
      <c r="G137" s="144"/>
      <c r="H137" s="144"/>
      <c r="I137" s="144"/>
      <c r="J137" s="144"/>
      <c r="K137" s="144"/>
      <c r="L137" s="144"/>
      <c r="M137" s="144"/>
      <c r="N137" s="144"/>
      <c r="O137" s="144"/>
      <c r="P137" s="144"/>
      <c r="Q137" s="144"/>
      <c r="R137" s="144"/>
      <c r="S137" s="144"/>
      <c r="T137" s="144"/>
      <c r="U137" s="144"/>
      <c r="V137" s="144"/>
      <c r="W137" s="144"/>
      <c r="X137" s="144"/>
      <c r="Y137" s="144"/>
      <c r="Z137" s="144"/>
      <c r="AA137" s="144"/>
      <c r="AB137" s="144"/>
      <c r="AC137" s="144"/>
      <c r="AD137" s="144"/>
      <c r="AE137" s="144"/>
      <c r="AF137" s="144"/>
      <c r="AG137" s="144"/>
      <c r="AH137" s="144"/>
      <c r="AI137" s="144"/>
      <c r="AJ137" s="144"/>
      <c r="AK137" s="144"/>
      <c r="AL137" s="144"/>
    </row>
    <row r="138" spans="1:38" ht="18" customHeight="1">
      <c r="A138" s="144"/>
      <c r="B138" s="144"/>
      <c r="C138" s="144"/>
      <c r="D138" s="144"/>
      <c r="E138" s="144"/>
      <c r="F138" s="144"/>
      <c r="G138" s="144"/>
      <c r="H138" s="144"/>
      <c r="I138" s="144"/>
      <c r="J138" s="144"/>
      <c r="K138" s="144"/>
      <c r="L138" s="144"/>
      <c r="M138" s="144"/>
      <c r="N138" s="144"/>
      <c r="O138" s="144"/>
      <c r="P138" s="144"/>
      <c r="Q138" s="144"/>
      <c r="R138" s="144"/>
      <c r="S138" s="144"/>
      <c r="T138" s="144"/>
      <c r="U138" s="144"/>
      <c r="V138" s="144"/>
      <c r="W138" s="144"/>
      <c r="X138" s="144"/>
      <c r="Y138" s="144"/>
      <c r="Z138" s="144"/>
      <c r="AA138" s="144"/>
      <c r="AB138" s="144"/>
      <c r="AC138" s="144"/>
      <c r="AD138" s="144"/>
      <c r="AE138" s="144"/>
      <c r="AF138" s="144"/>
      <c r="AG138" s="144"/>
      <c r="AH138" s="144"/>
      <c r="AI138" s="144"/>
      <c r="AJ138" s="144"/>
      <c r="AK138" s="144"/>
      <c r="AL138" s="144"/>
    </row>
    <row r="139" spans="1:38" ht="18" customHeight="1">
      <c r="A139" s="144"/>
      <c r="B139" s="144"/>
      <c r="C139" s="144"/>
      <c r="D139" s="144"/>
      <c r="E139" s="144"/>
      <c r="F139" s="144"/>
      <c r="G139" s="144"/>
      <c r="H139" s="144"/>
      <c r="I139" s="144"/>
      <c r="J139" s="144"/>
      <c r="K139" s="144"/>
      <c r="L139" s="144"/>
      <c r="M139" s="144"/>
      <c r="N139" s="144"/>
      <c r="O139" s="144"/>
      <c r="P139" s="144"/>
      <c r="Q139" s="144"/>
      <c r="R139" s="144"/>
      <c r="S139" s="144"/>
      <c r="T139" s="144"/>
      <c r="U139" s="144"/>
      <c r="V139" s="144"/>
      <c r="W139" s="144"/>
      <c r="X139" s="144"/>
      <c r="Y139" s="144"/>
      <c r="Z139" s="144"/>
      <c r="AA139" s="144"/>
      <c r="AB139" s="144"/>
      <c r="AC139" s="144"/>
      <c r="AD139" s="144"/>
      <c r="AE139" s="144"/>
      <c r="AF139" s="144"/>
      <c r="AG139" s="144"/>
      <c r="AH139" s="144"/>
      <c r="AI139" s="144"/>
      <c r="AJ139" s="144"/>
      <c r="AK139" s="144"/>
      <c r="AL139" s="144"/>
    </row>
    <row r="140" spans="1:38" ht="18" customHeight="1">
      <c r="A140" s="144"/>
      <c r="B140" s="144"/>
      <c r="C140" s="144"/>
      <c r="D140" s="144"/>
      <c r="E140" s="144"/>
      <c r="F140" s="144"/>
      <c r="G140" s="144"/>
      <c r="H140" s="144"/>
      <c r="I140" s="144"/>
      <c r="J140" s="144"/>
      <c r="K140" s="144"/>
      <c r="L140" s="144"/>
      <c r="M140" s="144"/>
      <c r="N140" s="144"/>
      <c r="O140" s="144"/>
      <c r="P140" s="144"/>
      <c r="Q140" s="144"/>
      <c r="R140" s="144"/>
      <c r="S140" s="144"/>
      <c r="T140" s="144"/>
      <c r="U140" s="144"/>
      <c r="V140" s="144"/>
      <c r="W140" s="144"/>
      <c r="X140" s="144"/>
      <c r="Y140" s="144"/>
      <c r="Z140" s="144"/>
      <c r="AA140" s="144"/>
      <c r="AB140" s="144"/>
      <c r="AC140" s="144"/>
      <c r="AD140" s="144"/>
      <c r="AE140" s="144"/>
      <c r="AF140" s="144"/>
      <c r="AG140" s="144"/>
      <c r="AH140" s="144"/>
      <c r="AI140" s="144"/>
      <c r="AJ140" s="144"/>
      <c r="AK140" s="144"/>
      <c r="AL140" s="144"/>
    </row>
    <row r="141" spans="1:38" ht="18" customHeight="1">
      <c r="A141" s="144"/>
      <c r="B141" s="144"/>
      <c r="C141" s="144"/>
      <c r="D141" s="144"/>
      <c r="E141" s="144"/>
      <c r="F141" s="144"/>
      <c r="G141" s="144"/>
      <c r="H141" s="144"/>
      <c r="I141" s="144"/>
      <c r="J141" s="144"/>
      <c r="K141" s="144"/>
      <c r="L141" s="144"/>
      <c r="M141" s="144"/>
      <c r="N141" s="144"/>
      <c r="O141" s="144"/>
      <c r="P141" s="144"/>
      <c r="Q141" s="144"/>
      <c r="R141" s="144"/>
      <c r="S141" s="144"/>
      <c r="T141" s="144"/>
      <c r="U141" s="144"/>
      <c r="V141" s="144"/>
      <c r="W141" s="144"/>
      <c r="X141" s="144"/>
      <c r="Y141" s="144"/>
      <c r="Z141" s="144"/>
      <c r="AA141" s="144"/>
      <c r="AB141" s="144"/>
      <c r="AC141" s="144"/>
      <c r="AD141" s="144"/>
      <c r="AE141" s="144"/>
      <c r="AF141" s="144"/>
      <c r="AG141" s="144"/>
      <c r="AH141" s="144"/>
      <c r="AI141" s="144"/>
      <c r="AJ141" s="144"/>
      <c r="AK141" s="144"/>
      <c r="AL141" s="144"/>
    </row>
    <row r="142" spans="1:38" ht="18" customHeight="1">
      <c r="A142" s="144"/>
      <c r="B142" s="144"/>
      <c r="C142" s="144"/>
      <c r="D142" s="144"/>
      <c r="E142" s="144"/>
      <c r="F142" s="144"/>
      <c r="G142" s="144"/>
      <c r="H142" s="144"/>
      <c r="I142" s="144"/>
      <c r="J142" s="144"/>
      <c r="K142" s="144"/>
      <c r="L142" s="144"/>
      <c r="M142" s="144"/>
      <c r="N142" s="144"/>
      <c r="O142" s="144"/>
      <c r="P142" s="144"/>
      <c r="Q142" s="144"/>
      <c r="R142" s="144"/>
      <c r="S142" s="144"/>
      <c r="T142" s="144"/>
      <c r="U142" s="144"/>
      <c r="V142" s="144"/>
      <c r="W142" s="144"/>
      <c r="X142" s="144"/>
      <c r="Y142" s="144"/>
      <c r="Z142" s="144"/>
      <c r="AA142" s="144"/>
      <c r="AB142" s="144"/>
      <c r="AC142" s="144"/>
      <c r="AD142" s="144"/>
      <c r="AE142" s="144"/>
      <c r="AF142" s="144"/>
      <c r="AG142" s="144"/>
      <c r="AH142" s="144"/>
      <c r="AI142" s="144"/>
      <c r="AJ142" s="144"/>
      <c r="AK142" s="144"/>
      <c r="AL142" s="144"/>
    </row>
    <row r="143" spans="1:38" ht="18" customHeight="1">
      <c r="A143" s="144"/>
      <c r="B143" s="144"/>
      <c r="C143" s="144"/>
      <c r="D143" s="144"/>
      <c r="E143" s="144"/>
      <c r="F143" s="144"/>
      <c r="G143" s="144"/>
      <c r="H143" s="144"/>
      <c r="I143" s="144"/>
      <c r="J143" s="144"/>
      <c r="K143" s="144"/>
      <c r="L143" s="144"/>
      <c r="M143" s="144"/>
      <c r="N143" s="144"/>
      <c r="O143" s="144"/>
      <c r="P143" s="144"/>
      <c r="Q143" s="144"/>
      <c r="R143" s="144"/>
      <c r="S143" s="144"/>
      <c r="T143" s="144"/>
      <c r="U143" s="144"/>
      <c r="V143" s="144"/>
      <c r="W143" s="144"/>
      <c r="X143" s="144"/>
      <c r="Y143" s="144"/>
      <c r="Z143" s="144"/>
      <c r="AA143" s="144"/>
      <c r="AB143" s="144"/>
      <c r="AC143" s="144"/>
      <c r="AD143" s="144"/>
      <c r="AE143" s="144"/>
      <c r="AF143" s="144"/>
      <c r="AG143" s="144"/>
      <c r="AH143" s="144"/>
      <c r="AI143" s="144"/>
      <c r="AJ143" s="144"/>
      <c r="AK143" s="144"/>
      <c r="AL143" s="144"/>
    </row>
    <row r="144" spans="1:38" ht="18" customHeight="1">
      <c r="A144" s="144"/>
      <c r="B144" s="144"/>
      <c r="C144" s="144"/>
      <c r="D144" s="144"/>
      <c r="E144" s="144"/>
      <c r="F144" s="144"/>
      <c r="G144" s="144"/>
      <c r="H144" s="144"/>
      <c r="I144" s="144"/>
      <c r="J144" s="144"/>
      <c r="K144" s="144"/>
      <c r="L144" s="144"/>
      <c r="M144" s="144"/>
      <c r="N144" s="144"/>
      <c r="O144" s="144"/>
      <c r="P144" s="144"/>
      <c r="Q144" s="144"/>
      <c r="R144" s="144"/>
      <c r="S144" s="144"/>
      <c r="T144" s="144"/>
      <c r="U144" s="144"/>
      <c r="V144" s="144"/>
      <c r="W144" s="144"/>
      <c r="X144" s="144"/>
      <c r="Y144" s="144"/>
      <c r="Z144" s="144"/>
      <c r="AA144" s="144"/>
      <c r="AB144" s="144"/>
      <c r="AC144" s="144"/>
      <c r="AD144" s="144"/>
      <c r="AE144" s="144"/>
      <c r="AF144" s="144"/>
      <c r="AG144" s="144"/>
      <c r="AH144" s="144"/>
      <c r="AI144" s="144"/>
      <c r="AJ144" s="144"/>
      <c r="AK144" s="144"/>
      <c r="AL144" s="144"/>
    </row>
    <row r="145" spans="1:38" ht="18" customHeight="1">
      <c r="A145" s="144"/>
      <c r="B145" s="144"/>
      <c r="C145" s="144"/>
      <c r="D145" s="144"/>
      <c r="E145" s="144"/>
      <c r="F145" s="144"/>
      <c r="G145" s="144"/>
      <c r="H145" s="144"/>
      <c r="I145" s="144"/>
      <c r="J145" s="144"/>
      <c r="K145" s="144"/>
      <c r="L145" s="144"/>
      <c r="M145" s="144"/>
      <c r="N145" s="144"/>
      <c r="O145" s="144"/>
      <c r="P145" s="144"/>
      <c r="Q145" s="144"/>
      <c r="R145" s="144"/>
      <c r="S145" s="144"/>
      <c r="T145" s="144"/>
      <c r="U145" s="144"/>
      <c r="V145" s="144"/>
      <c r="W145" s="144"/>
      <c r="X145" s="144"/>
      <c r="Y145" s="144"/>
      <c r="Z145" s="144"/>
      <c r="AA145" s="144"/>
      <c r="AB145" s="144"/>
      <c r="AC145" s="144"/>
      <c r="AD145" s="144"/>
      <c r="AE145" s="144"/>
      <c r="AF145" s="144"/>
      <c r="AG145" s="144"/>
      <c r="AH145" s="144"/>
      <c r="AI145" s="144"/>
      <c r="AJ145" s="144"/>
      <c r="AK145" s="144"/>
      <c r="AL145" s="144"/>
    </row>
    <row r="146" spans="1:38" ht="18" customHeight="1">
      <c r="A146" s="144"/>
      <c r="B146" s="144"/>
      <c r="C146" s="144"/>
      <c r="D146" s="144"/>
      <c r="E146" s="144"/>
      <c r="F146" s="144"/>
      <c r="G146" s="144"/>
      <c r="H146" s="144"/>
      <c r="I146" s="144"/>
      <c r="J146" s="144"/>
      <c r="K146" s="144"/>
      <c r="L146" s="144"/>
      <c r="M146" s="144"/>
      <c r="N146" s="144"/>
      <c r="O146" s="144"/>
      <c r="P146" s="144"/>
      <c r="Q146" s="144"/>
      <c r="R146" s="144"/>
      <c r="S146" s="144"/>
      <c r="T146" s="144"/>
      <c r="U146" s="144"/>
      <c r="V146" s="144"/>
      <c r="W146" s="144"/>
      <c r="X146" s="144"/>
      <c r="Y146" s="144"/>
      <c r="Z146" s="144"/>
      <c r="AA146" s="144"/>
      <c r="AB146" s="144"/>
      <c r="AC146" s="144"/>
      <c r="AD146" s="144"/>
      <c r="AE146" s="144"/>
      <c r="AF146" s="144"/>
      <c r="AG146" s="144"/>
      <c r="AH146" s="144"/>
      <c r="AI146" s="144"/>
      <c r="AJ146" s="144"/>
      <c r="AK146" s="144"/>
      <c r="AL146" s="144"/>
    </row>
    <row r="147" spans="1:38" ht="18" customHeight="1">
      <c r="A147" s="144"/>
      <c r="B147" s="144"/>
      <c r="C147" s="144"/>
      <c r="D147" s="144"/>
      <c r="E147" s="144"/>
      <c r="F147" s="144"/>
      <c r="G147" s="144"/>
      <c r="H147" s="144"/>
      <c r="I147" s="144"/>
      <c r="J147" s="144"/>
      <c r="K147" s="144"/>
      <c r="L147" s="144"/>
      <c r="M147" s="144"/>
      <c r="N147" s="144"/>
      <c r="O147" s="144"/>
      <c r="P147" s="144"/>
      <c r="Q147" s="144"/>
      <c r="R147" s="144"/>
      <c r="S147" s="144"/>
      <c r="T147" s="144"/>
      <c r="U147" s="144"/>
      <c r="V147" s="144"/>
      <c r="W147" s="144"/>
      <c r="X147" s="144"/>
      <c r="Y147" s="144"/>
      <c r="Z147" s="144"/>
      <c r="AA147" s="144"/>
      <c r="AB147" s="144"/>
      <c r="AC147" s="144"/>
      <c r="AD147" s="144"/>
      <c r="AE147" s="144"/>
      <c r="AF147" s="144"/>
      <c r="AG147" s="144"/>
      <c r="AH147" s="144"/>
      <c r="AI147" s="144"/>
      <c r="AJ147" s="144"/>
      <c r="AK147" s="144"/>
      <c r="AL147" s="144"/>
    </row>
    <row r="148" spans="1:38" ht="18" customHeight="1">
      <c r="A148" s="144"/>
      <c r="B148" s="144"/>
      <c r="C148" s="144"/>
      <c r="D148" s="144"/>
      <c r="E148" s="144"/>
      <c r="F148" s="144"/>
      <c r="G148" s="144"/>
      <c r="H148" s="144"/>
      <c r="I148" s="144"/>
      <c r="J148" s="144"/>
      <c r="K148" s="144"/>
      <c r="L148" s="144"/>
      <c r="M148" s="144"/>
      <c r="N148" s="144"/>
      <c r="O148" s="144"/>
      <c r="P148" s="144"/>
      <c r="Q148" s="144"/>
      <c r="R148" s="144"/>
      <c r="S148" s="144"/>
      <c r="T148" s="144"/>
      <c r="U148" s="144"/>
      <c r="V148" s="144"/>
      <c r="W148" s="144"/>
      <c r="X148" s="144"/>
      <c r="Y148" s="144"/>
      <c r="Z148" s="144"/>
      <c r="AA148" s="144"/>
      <c r="AB148" s="144"/>
      <c r="AC148" s="144"/>
      <c r="AD148" s="144"/>
      <c r="AE148" s="144"/>
      <c r="AF148" s="144"/>
      <c r="AG148" s="144"/>
      <c r="AH148" s="144"/>
      <c r="AI148" s="144"/>
      <c r="AJ148" s="144"/>
      <c r="AK148" s="144"/>
      <c r="AL148" s="144"/>
    </row>
    <row r="149" spans="1:38" ht="18" customHeight="1">
      <c r="A149" s="144"/>
      <c r="B149" s="144"/>
      <c r="C149" s="144"/>
      <c r="D149" s="144"/>
      <c r="E149" s="144"/>
      <c r="F149" s="144"/>
      <c r="G149" s="144"/>
      <c r="H149" s="144"/>
      <c r="I149" s="144"/>
      <c r="J149" s="144"/>
      <c r="K149" s="144"/>
      <c r="L149" s="144"/>
      <c r="M149" s="144"/>
      <c r="N149" s="144"/>
      <c r="O149" s="144"/>
      <c r="P149" s="144"/>
      <c r="Q149" s="144"/>
      <c r="R149" s="144"/>
      <c r="S149" s="144"/>
      <c r="T149" s="144"/>
      <c r="U149" s="144"/>
      <c r="V149" s="144"/>
      <c r="W149" s="144"/>
      <c r="X149" s="144"/>
      <c r="Y149" s="144"/>
      <c r="Z149" s="144"/>
      <c r="AA149" s="144"/>
      <c r="AB149" s="144"/>
      <c r="AC149" s="144"/>
      <c r="AD149" s="144"/>
      <c r="AE149" s="144"/>
      <c r="AF149" s="144"/>
      <c r="AG149" s="144"/>
      <c r="AH149" s="144"/>
      <c r="AI149" s="144"/>
      <c r="AJ149" s="144"/>
      <c r="AK149" s="144"/>
      <c r="AL149" s="144"/>
    </row>
    <row r="150" spans="1:38" ht="18" customHeight="1">
      <c r="A150" s="144"/>
      <c r="B150" s="144"/>
      <c r="C150" s="144"/>
      <c r="D150" s="144"/>
      <c r="E150" s="144"/>
      <c r="F150" s="144"/>
      <c r="G150" s="144"/>
      <c r="H150" s="144"/>
      <c r="I150" s="144"/>
      <c r="J150" s="144"/>
      <c r="K150" s="144"/>
      <c r="L150" s="144"/>
      <c r="M150" s="144"/>
      <c r="N150" s="144"/>
      <c r="O150" s="144"/>
      <c r="P150" s="144"/>
      <c r="Q150" s="144"/>
      <c r="R150" s="144"/>
      <c r="S150" s="144"/>
      <c r="T150" s="144"/>
      <c r="U150" s="144"/>
      <c r="V150" s="144"/>
      <c r="W150" s="144"/>
      <c r="X150" s="144"/>
      <c r="Y150" s="144"/>
      <c r="Z150" s="144"/>
      <c r="AA150" s="144"/>
      <c r="AB150" s="144"/>
      <c r="AC150" s="144"/>
      <c r="AD150" s="144"/>
      <c r="AE150" s="144"/>
      <c r="AF150" s="144"/>
      <c r="AG150" s="144"/>
      <c r="AH150" s="144"/>
      <c r="AI150" s="144"/>
      <c r="AJ150" s="144"/>
      <c r="AK150" s="144"/>
      <c r="AL150" s="144"/>
    </row>
    <row r="151" spans="1:38" ht="18" customHeight="1">
      <c r="A151" s="144"/>
      <c r="B151" s="144"/>
      <c r="C151" s="144"/>
      <c r="D151" s="144"/>
      <c r="E151" s="144"/>
      <c r="F151" s="144"/>
      <c r="G151" s="144"/>
      <c r="H151" s="144"/>
      <c r="I151" s="144"/>
      <c r="J151" s="144"/>
      <c r="K151" s="144"/>
      <c r="L151" s="144"/>
      <c r="M151" s="144"/>
      <c r="N151" s="144"/>
      <c r="O151" s="144"/>
      <c r="P151" s="144"/>
      <c r="Q151" s="144"/>
      <c r="R151" s="144"/>
      <c r="S151" s="144"/>
      <c r="T151" s="144"/>
      <c r="U151" s="144"/>
      <c r="V151" s="144"/>
      <c r="W151" s="144"/>
      <c r="X151" s="144"/>
      <c r="Y151" s="144"/>
      <c r="Z151" s="144"/>
      <c r="AA151" s="144"/>
      <c r="AB151" s="144"/>
      <c r="AC151" s="144"/>
      <c r="AD151" s="144"/>
      <c r="AE151" s="144"/>
      <c r="AF151" s="144"/>
      <c r="AG151" s="144"/>
      <c r="AH151" s="144"/>
      <c r="AI151" s="144"/>
      <c r="AJ151" s="144"/>
      <c r="AK151" s="144"/>
      <c r="AL151" s="144"/>
    </row>
    <row r="152" spans="1:38" ht="18" customHeight="1">
      <c r="A152" s="144"/>
      <c r="B152" s="144"/>
      <c r="C152" s="144"/>
      <c r="D152" s="144"/>
      <c r="E152" s="144"/>
      <c r="F152" s="144"/>
      <c r="G152" s="144"/>
      <c r="H152" s="144"/>
      <c r="I152" s="144"/>
      <c r="J152" s="144"/>
      <c r="K152" s="144"/>
      <c r="L152" s="144"/>
      <c r="M152" s="144"/>
      <c r="N152" s="144"/>
      <c r="O152" s="144"/>
      <c r="P152" s="144"/>
      <c r="Q152" s="144"/>
      <c r="R152" s="144"/>
      <c r="S152" s="144"/>
      <c r="T152" s="144"/>
      <c r="U152" s="144"/>
      <c r="V152" s="144"/>
      <c r="W152" s="144"/>
      <c r="X152" s="144"/>
      <c r="Y152" s="144"/>
      <c r="Z152" s="144"/>
      <c r="AA152" s="144"/>
      <c r="AB152" s="144"/>
      <c r="AC152" s="144"/>
      <c r="AD152" s="144"/>
      <c r="AE152" s="144"/>
      <c r="AF152" s="144"/>
      <c r="AG152" s="144"/>
      <c r="AH152" s="144"/>
      <c r="AI152" s="144"/>
      <c r="AJ152" s="144"/>
      <c r="AK152" s="144"/>
      <c r="AL152" s="144"/>
    </row>
    <row r="153" spans="1:38" ht="18" customHeight="1">
      <c r="A153" s="144"/>
      <c r="B153" s="144"/>
      <c r="C153" s="144"/>
      <c r="D153" s="144"/>
      <c r="E153" s="144"/>
      <c r="F153" s="144"/>
      <c r="G153" s="144"/>
      <c r="H153" s="144"/>
      <c r="I153" s="144"/>
      <c r="J153" s="144"/>
      <c r="K153" s="144"/>
      <c r="L153" s="144"/>
      <c r="M153" s="144"/>
      <c r="N153" s="144"/>
      <c r="O153" s="144"/>
      <c r="P153" s="144"/>
      <c r="Q153" s="144"/>
      <c r="R153" s="144"/>
      <c r="S153" s="144"/>
      <c r="T153" s="144"/>
      <c r="U153" s="144"/>
      <c r="V153" s="144"/>
      <c r="W153" s="144"/>
      <c r="X153" s="144"/>
      <c r="Y153" s="144"/>
      <c r="Z153" s="144"/>
      <c r="AA153" s="144"/>
      <c r="AB153" s="144"/>
      <c r="AC153" s="144"/>
      <c r="AD153" s="144"/>
      <c r="AE153" s="144"/>
      <c r="AF153" s="144"/>
      <c r="AG153" s="144"/>
      <c r="AH153" s="144"/>
      <c r="AI153" s="144"/>
      <c r="AJ153" s="144"/>
      <c r="AK153" s="144"/>
      <c r="AL153" s="144"/>
    </row>
    <row r="154" spans="1:38" ht="18" customHeight="1">
      <c r="A154" s="144"/>
      <c r="B154" s="144"/>
      <c r="C154" s="144"/>
      <c r="D154" s="144"/>
      <c r="E154" s="144"/>
      <c r="F154" s="144"/>
      <c r="G154" s="144"/>
      <c r="H154" s="144"/>
      <c r="I154" s="144"/>
      <c r="J154" s="144"/>
      <c r="K154" s="144"/>
      <c r="L154" s="144"/>
      <c r="M154" s="144"/>
      <c r="N154" s="144"/>
      <c r="O154" s="144"/>
      <c r="P154" s="144"/>
      <c r="Q154" s="144"/>
      <c r="R154" s="144"/>
      <c r="S154" s="144"/>
      <c r="T154" s="144"/>
      <c r="U154" s="144"/>
      <c r="V154" s="144"/>
      <c r="W154" s="144"/>
      <c r="X154" s="144"/>
      <c r="Y154" s="144"/>
      <c r="Z154" s="144"/>
      <c r="AA154" s="144"/>
      <c r="AB154" s="144"/>
      <c r="AC154" s="144"/>
      <c r="AD154" s="144"/>
      <c r="AE154" s="144"/>
      <c r="AF154" s="144"/>
      <c r="AG154" s="144"/>
      <c r="AH154" s="144"/>
      <c r="AI154" s="144"/>
      <c r="AJ154" s="144"/>
      <c r="AK154" s="144"/>
      <c r="AL154" s="144"/>
    </row>
    <row r="155" spans="1:38" ht="18" customHeight="1">
      <c r="A155" s="144"/>
      <c r="B155" s="144"/>
      <c r="C155" s="144"/>
      <c r="D155" s="144"/>
      <c r="E155" s="144"/>
      <c r="F155" s="144"/>
      <c r="G155" s="144"/>
      <c r="H155" s="144"/>
      <c r="I155" s="144"/>
      <c r="J155" s="144"/>
      <c r="K155" s="144"/>
      <c r="L155" s="144"/>
      <c r="M155" s="144"/>
      <c r="N155" s="144"/>
      <c r="O155" s="144"/>
      <c r="P155" s="144"/>
      <c r="Q155" s="144"/>
      <c r="R155" s="144"/>
      <c r="S155" s="144"/>
      <c r="T155" s="144"/>
      <c r="U155" s="144"/>
      <c r="V155" s="144"/>
      <c r="W155" s="144"/>
      <c r="X155" s="144"/>
      <c r="Y155" s="144"/>
      <c r="Z155" s="144"/>
      <c r="AA155" s="144"/>
      <c r="AB155" s="144"/>
      <c r="AC155" s="144"/>
      <c r="AD155" s="144"/>
      <c r="AE155" s="144"/>
      <c r="AF155" s="144"/>
      <c r="AG155" s="144"/>
      <c r="AH155" s="144"/>
      <c r="AI155" s="144"/>
      <c r="AJ155" s="144"/>
      <c r="AK155" s="144"/>
      <c r="AL155" s="144"/>
    </row>
    <row r="156" spans="1:38" ht="18" customHeight="1">
      <c r="A156" s="144"/>
      <c r="B156" s="144"/>
      <c r="C156" s="144"/>
      <c r="D156" s="144"/>
      <c r="E156" s="144"/>
      <c r="F156" s="144"/>
      <c r="G156" s="144"/>
      <c r="H156" s="144"/>
      <c r="I156" s="144"/>
      <c r="J156" s="144"/>
      <c r="K156" s="144"/>
      <c r="L156" s="144"/>
      <c r="M156" s="144"/>
      <c r="N156" s="144"/>
      <c r="O156" s="144"/>
      <c r="P156" s="144"/>
      <c r="Q156" s="144"/>
      <c r="R156" s="144"/>
      <c r="S156" s="144"/>
      <c r="T156" s="144"/>
      <c r="U156" s="144"/>
      <c r="V156" s="144"/>
      <c r="W156" s="144"/>
      <c r="X156" s="144"/>
      <c r="Y156" s="144"/>
      <c r="Z156" s="144"/>
      <c r="AA156" s="144"/>
      <c r="AB156" s="144"/>
      <c r="AC156" s="144"/>
      <c r="AD156" s="144"/>
      <c r="AE156" s="144"/>
      <c r="AF156" s="144"/>
      <c r="AG156" s="144"/>
      <c r="AH156" s="144"/>
      <c r="AI156" s="144"/>
      <c r="AJ156" s="144"/>
      <c r="AK156" s="144"/>
      <c r="AL156" s="144"/>
    </row>
    <row r="157" spans="1:38" ht="18" customHeight="1">
      <c r="A157" s="144"/>
      <c r="B157" s="144"/>
      <c r="C157" s="144"/>
      <c r="D157" s="144"/>
      <c r="E157" s="144"/>
      <c r="F157" s="144"/>
      <c r="G157" s="144"/>
      <c r="H157" s="144"/>
      <c r="I157" s="144"/>
      <c r="J157" s="144"/>
      <c r="K157" s="144"/>
      <c r="L157" s="144"/>
      <c r="M157" s="144"/>
      <c r="N157" s="144"/>
      <c r="O157" s="144"/>
      <c r="P157" s="144"/>
      <c r="Q157" s="144"/>
      <c r="R157" s="144"/>
      <c r="S157" s="144"/>
      <c r="T157" s="144"/>
      <c r="U157" s="144"/>
      <c r="V157" s="144"/>
      <c r="W157" s="144"/>
      <c r="X157" s="144"/>
      <c r="Y157" s="144"/>
      <c r="Z157" s="144"/>
      <c r="AA157" s="144"/>
      <c r="AB157" s="144"/>
      <c r="AC157" s="144"/>
      <c r="AD157" s="144"/>
      <c r="AE157" s="144"/>
      <c r="AF157" s="144"/>
      <c r="AG157" s="144"/>
      <c r="AH157" s="144"/>
      <c r="AI157" s="144"/>
      <c r="AJ157" s="144"/>
      <c r="AK157" s="144"/>
      <c r="AL157" s="144"/>
    </row>
    <row r="158" spans="1:38" ht="18" customHeight="1">
      <c r="A158" s="144"/>
      <c r="B158" s="144"/>
      <c r="C158" s="144"/>
      <c r="D158" s="144"/>
      <c r="E158" s="144"/>
      <c r="F158" s="144"/>
      <c r="G158" s="144"/>
      <c r="H158" s="144"/>
      <c r="I158" s="144"/>
      <c r="J158" s="144"/>
      <c r="K158" s="144"/>
      <c r="L158" s="144"/>
      <c r="M158" s="144"/>
      <c r="N158" s="144"/>
      <c r="O158" s="144"/>
      <c r="P158" s="144"/>
      <c r="Q158" s="144"/>
      <c r="R158" s="144"/>
      <c r="S158" s="144"/>
      <c r="T158" s="144"/>
      <c r="U158" s="144"/>
      <c r="V158" s="144"/>
      <c r="W158" s="144"/>
      <c r="X158" s="144"/>
      <c r="Y158" s="144"/>
      <c r="Z158" s="144"/>
      <c r="AA158" s="144"/>
      <c r="AB158" s="144"/>
      <c r="AC158" s="144"/>
      <c r="AD158" s="144"/>
      <c r="AE158" s="144"/>
      <c r="AF158" s="144"/>
      <c r="AG158" s="144"/>
      <c r="AH158" s="144"/>
      <c r="AI158" s="144"/>
      <c r="AJ158" s="144"/>
      <c r="AK158" s="144"/>
      <c r="AL158" s="144"/>
    </row>
    <row r="159" spans="1:38" ht="18" customHeight="1">
      <c r="A159" s="144"/>
      <c r="B159" s="144"/>
      <c r="C159" s="144"/>
      <c r="D159" s="144"/>
      <c r="E159" s="144"/>
      <c r="F159" s="144"/>
      <c r="G159" s="144"/>
      <c r="H159" s="144"/>
      <c r="I159" s="144"/>
      <c r="J159" s="144"/>
      <c r="K159" s="144"/>
      <c r="L159" s="144"/>
      <c r="M159" s="144"/>
      <c r="N159" s="144"/>
      <c r="O159" s="144"/>
      <c r="P159" s="144"/>
      <c r="Q159" s="144"/>
      <c r="R159" s="144"/>
      <c r="S159" s="144"/>
      <c r="T159" s="144"/>
      <c r="U159" s="144"/>
      <c r="V159" s="144"/>
      <c r="W159" s="144"/>
      <c r="X159" s="144"/>
      <c r="Y159" s="144"/>
      <c r="Z159" s="144"/>
      <c r="AA159" s="144"/>
      <c r="AB159" s="144"/>
      <c r="AC159" s="144"/>
      <c r="AD159" s="144"/>
      <c r="AE159" s="144"/>
      <c r="AF159" s="144"/>
      <c r="AG159" s="144"/>
      <c r="AH159" s="144"/>
      <c r="AI159" s="144"/>
      <c r="AJ159" s="144"/>
      <c r="AK159" s="144"/>
      <c r="AL159" s="144"/>
    </row>
    <row r="160" spans="1:38" ht="18" customHeight="1">
      <c r="A160" s="144"/>
      <c r="B160" s="144"/>
      <c r="C160" s="144"/>
      <c r="D160" s="144"/>
      <c r="E160" s="144"/>
      <c r="F160" s="144"/>
      <c r="G160" s="144"/>
      <c r="H160" s="144"/>
      <c r="I160" s="144"/>
      <c r="J160" s="144"/>
      <c r="K160" s="144"/>
      <c r="L160" s="144"/>
      <c r="M160" s="144"/>
      <c r="N160" s="144"/>
      <c r="O160" s="144"/>
      <c r="P160" s="144"/>
      <c r="Q160" s="144"/>
      <c r="R160" s="144"/>
      <c r="S160" s="144"/>
      <c r="T160" s="144"/>
      <c r="U160" s="144"/>
      <c r="V160" s="144"/>
      <c r="W160" s="144"/>
      <c r="X160" s="144"/>
      <c r="Y160" s="144"/>
      <c r="Z160" s="144"/>
      <c r="AA160" s="144"/>
      <c r="AB160" s="144"/>
      <c r="AC160" s="144"/>
      <c r="AD160" s="144"/>
      <c r="AE160" s="144"/>
      <c r="AF160" s="144"/>
      <c r="AG160" s="144"/>
      <c r="AH160" s="144"/>
      <c r="AI160" s="144"/>
      <c r="AJ160" s="144"/>
      <c r="AK160" s="144"/>
      <c r="AL160" s="144"/>
    </row>
    <row r="161" spans="1:38" ht="18" customHeight="1">
      <c r="A161" s="144"/>
      <c r="B161" s="144"/>
      <c r="C161" s="144"/>
      <c r="D161" s="144"/>
      <c r="E161" s="144"/>
      <c r="F161" s="144"/>
      <c r="G161" s="144"/>
      <c r="H161" s="144"/>
      <c r="I161" s="144"/>
      <c r="J161" s="144"/>
      <c r="K161" s="144"/>
      <c r="L161" s="144"/>
      <c r="M161" s="144"/>
      <c r="N161" s="144"/>
      <c r="O161" s="144"/>
      <c r="P161" s="144"/>
      <c r="Q161" s="144"/>
      <c r="R161" s="144"/>
      <c r="S161" s="144"/>
      <c r="T161" s="144"/>
      <c r="U161" s="144"/>
      <c r="V161" s="144"/>
      <c r="W161" s="144"/>
      <c r="X161" s="144"/>
      <c r="Y161" s="144"/>
      <c r="Z161" s="144"/>
      <c r="AA161" s="144"/>
      <c r="AB161" s="144"/>
      <c r="AC161" s="144"/>
      <c r="AD161" s="144"/>
      <c r="AE161" s="144"/>
      <c r="AF161" s="144"/>
      <c r="AG161" s="144"/>
      <c r="AH161" s="144"/>
      <c r="AI161" s="144"/>
      <c r="AJ161" s="144"/>
      <c r="AK161" s="144"/>
      <c r="AL161" s="144"/>
    </row>
    <row r="162" spans="1:38" ht="18" customHeight="1">
      <c r="A162" s="144"/>
      <c r="B162" s="144"/>
      <c r="C162" s="144"/>
      <c r="D162" s="144"/>
      <c r="E162" s="144"/>
      <c r="F162" s="144"/>
      <c r="G162" s="144"/>
      <c r="H162" s="144"/>
      <c r="I162" s="144"/>
      <c r="J162" s="144"/>
      <c r="K162" s="144"/>
      <c r="L162" s="144"/>
      <c r="M162" s="144"/>
      <c r="N162" s="144"/>
      <c r="O162" s="144"/>
      <c r="P162" s="144"/>
      <c r="Q162" s="144"/>
      <c r="R162" s="144"/>
      <c r="S162" s="144"/>
      <c r="T162" s="144"/>
      <c r="U162" s="144"/>
      <c r="V162" s="144"/>
      <c r="W162" s="144"/>
      <c r="X162" s="144"/>
      <c r="Y162" s="144"/>
      <c r="Z162" s="144"/>
      <c r="AA162" s="144"/>
      <c r="AB162" s="144"/>
      <c r="AC162" s="144"/>
      <c r="AD162" s="144"/>
      <c r="AE162" s="144"/>
      <c r="AF162" s="144"/>
      <c r="AG162" s="144"/>
      <c r="AH162" s="144"/>
      <c r="AI162" s="144"/>
      <c r="AJ162" s="144"/>
      <c r="AK162" s="144"/>
      <c r="AL162" s="144"/>
    </row>
    <row r="163" spans="1:38" ht="18" customHeight="1">
      <c r="A163" s="144"/>
      <c r="B163" s="144"/>
      <c r="C163" s="144"/>
      <c r="D163" s="144"/>
      <c r="E163" s="144"/>
      <c r="F163" s="144"/>
      <c r="G163" s="144"/>
      <c r="H163" s="144"/>
      <c r="I163" s="144"/>
      <c r="J163" s="144"/>
      <c r="K163" s="144"/>
      <c r="L163" s="144"/>
      <c r="M163" s="144"/>
      <c r="N163" s="144"/>
      <c r="O163" s="144"/>
      <c r="P163" s="144"/>
      <c r="Q163" s="144"/>
      <c r="R163" s="144"/>
      <c r="S163" s="144"/>
      <c r="T163" s="144"/>
      <c r="U163" s="144"/>
      <c r="V163" s="144"/>
      <c r="W163" s="144"/>
      <c r="X163" s="144"/>
      <c r="Y163" s="144"/>
      <c r="Z163" s="144"/>
      <c r="AA163" s="144"/>
      <c r="AB163" s="144"/>
      <c r="AC163" s="144"/>
      <c r="AD163" s="144"/>
      <c r="AE163" s="144"/>
      <c r="AF163" s="144"/>
      <c r="AG163" s="144"/>
      <c r="AH163" s="144"/>
      <c r="AI163" s="144"/>
      <c r="AJ163" s="144"/>
      <c r="AK163" s="144"/>
      <c r="AL163" s="144"/>
    </row>
    <row r="164" spans="1:38" ht="18" customHeight="1">
      <c r="A164" s="144"/>
      <c r="B164" s="144"/>
      <c r="C164" s="144"/>
      <c r="D164" s="144"/>
      <c r="E164" s="144"/>
      <c r="F164" s="144"/>
      <c r="G164" s="144"/>
      <c r="H164" s="144"/>
      <c r="I164" s="144"/>
      <c r="J164" s="144"/>
      <c r="K164" s="144"/>
      <c r="L164" s="144"/>
      <c r="M164" s="144"/>
      <c r="N164" s="144"/>
      <c r="O164" s="144"/>
      <c r="P164" s="144"/>
      <c r="Q164" s="144"/>
      <c r="R164" s="144"/>
      <c r="S164" s="144"/>
      <c r="T164" s="144"/>
      <c r="U164" s="144"/>
      <c r="V164" s="144"/>
      <c r="W164" s="144"/>
      <c r="X164" s="144"/>
      <c r="Y164" s="144"/>
      <c r="Z164" s="144"/>
      <c r="AA164" s="144"/>
      <c r="AB164" s="144"/>
      <c r="AC164" s="144"/>
      <c r="AD164" s="144"/>
      <c r="AE164" s="144"/>
      <c r="AF164" s="144"/>
      <c r="AG164" s="144"/>
      <c r="AH164" s="144"/>
      <c r="AI164" s="144"/>
      <c r="AJ164" s="144"/>
      <c r="AK164" s="144"/>
      <c r="AL164" s="144"/>
    </row>
    <row r="165" spans="1:38" ht="18" customHeight="1">
      <c r="A165" s="144"/>
      <c r="B165" s="144"/>
      <c r="C165" s="144"/>
      <c r="D165" s="144"/>
      <c r="E165" s="144"/>
      <c r="F165" s="144"/>
      <c r="G165" s="144"/>
      <c r="H165" s="144"/>
      <c r="I165" s="144"/>
      <c r="J165" s="144"/>
      <c r="K165" s="144"/>
      <c r="L165" s="144"/>
      <c r="M165" s="144"/>
      <c r="N165" s="144"/>
      <c r="O165" s="144"/>
      <c r="P165" s="144"/>
      <c r="Q165" s="144"/>
      <c r="R165" s="144"/>
      <c r="S165" s="144"/>
      <c r="T165" s="144"/>
      <c r="U165" s="144"/>
      <c r="V165" s="144"/>
      <c r="W165" s="144"/>
      <c r="X165" s="144"/>
      <c r="Y165" s="144"/>
      <c r="Z165" s="144"/>
      <c r="AA165" s="144"/>
      <c r="AB165" s="144"/>
      <c r="AC165" s="144"/>
      <c r="AD165" s="144"/>
      <c r="AE165" s="144"/>
      <c r="AF165" s="144"/>
      <c r="AG165" s="144"/>
      <c r="AH165" s="144"/>
      <c r="AI165" s="144"/>
      <c r="AJ165" s="144"/>
      <c r="AK165" s="144"/>
      <c r="AL165" s="144"/>
    </row>
    <row r="166" spans="1:38" ht="18" customHeight="1">
      <c r="A166" s="144"/>
      <c r="B166" s="144"/>
      <c r="C166" s="144"/>
      <c r="D166" s="144"/>
      <c r="E166" s="144"/>
      <c r="F166" s="144"/>
      <c r="G166" s="144"/>
      <c r="H166" s="144"/>
      <c r="I166" s="144"/>
      <c r="J166" s="144"/>
      <c r="K166" s="144"/>
      <c r="L166" s="144"/>
      <c r="M166" s="144"/>
      <c r="N166" s="144"/>
      <c r="O166" s="144"/>
      <c r="P166" s="144"/>
      <c r="Q166" s="144"/>
      <c r="R166" s="144"/>
      <c r="S166" s="144"/>
      <c r="T166" s="144"/>
      <c r="U166" s="144"/>
      <c r="V166" s="144"/>
      <c r="W166" s="144"/>
      <c r="X166" s="144"/>
      <c r="Y166" s="144"/>
      <c r="Z166" s="144"/>
      <c r="AA166" s="144"/>
      <c r="AB166" s="144"/>
      <c r="AC166" s="144"/>
      <c r="AD166" s="144"/>
      <c r="AE166" s="144"/>
      <c r="AF166" s="144"/>
      <c r="AG166" s="144"/>
      <c r="AH166" s="144"/>
      <c r="AI166" s="144"/>
      <c r="AJ166" s="144"/>
      <c r="AK166" s="144"/>
      <c r="AL166" s="144"/>
    </row>
    <row r="167" spans="1:38" ht="18" customHeight="1">
      <c r="A167" s="144"/>
      <c r="B167" s="144"/>
      <c r="C167" s="144"/>
      <c r="D167" s="144"/>
      <c r="E167" s="144"/>
      <c r="F167" s="144"/>
      <c r="G167" s="144"/>
      <c r="H167" s="144"/>
      <c r="I167" s="144"/>
      <c r="J167" s="144"/>
      <c r="K167" s="144"/>
      <c r="L167" s="144"/>
      <c r="M167" s="144"/>
      <c r="N167" s="144"/>
      <c r="O167" s="144"/>
      <c r="P167" s="144"/>
      <c r="Q167" s="144"/>
      <c r="R167" s="144"/>
      <c r="S167" s="144"/>
      <c r="T167" s="144"/>
      <c r="U167" s="144"/>
      <c r="V167" s="144"/>
      <c r="W167" s="144"/>
      <c r="X167" s="144"/>
      <c r="Y167" s="144"/>
      <c r="Z167" s="144"/>
      <c r="AA167" s="144"/>
      <c r="AB167" s="144"/>
      <c r="AC167" s="144"/>
      <c r="AD167" s="144"/>
      <c r="AE167" s="144"/>
      <c r="AF167" s="144"/>
      <c r="AG167" s="144"/>
      <c r="AH167" s="144"/>
      <c r="AI167" s="144"/>
      <c r="AJ167" s="144"/>
      <c r="AK167" s="144"/>
      <c r="AL167" s="144"/>
    </row>
    <row r="168" spans="1:38" ht="18" customHeight="1">
      <c r="A168" s="144"/>
      <c r="B168" s="144"/>
      <c r="C168" s="144"/>
      <c r="D168" s="144"/>
      <c r="E168" s="144"/>
      <c r="F168" s="144"/>
      <c r="G168" s="144"/>
      <c r="H168" s="144"/>
      <c r="I168" s="144"/>
      <c r="J168" s="144"/>
      <c r="K168" s="144"/>
      <c r="L168" s="144"/>
      <c r="M168" s="144"/>
      <c r="N168" s="144"/>
      <c r="O168" s="144"/>
      <c r="P168" s="144"/>
      <c r="Q168" s="144"/>
      <c r="R168" s="144"/>
      <c r="S168" s="144"/>
      <c r="T168" s="144"/>
      <c r="U168" s="144"/>
      <c r="V168" s="144"/>
      <c r="W168" s="144"/>
      <c r="X168" s="144"/>
      <c r="Y168" s="144"/>
      <c r="Z168" s="144"/>
      <c r="AA168" s="144"/>
      <c r="AB168" s="144"/>
      <c r="AC168" s="144"/>
      <c r="AD168" s="144"/>
      <c r="AE168" s="144"/>
      <c r="AF168" s="144"/>
      <c r="AG168" s="144"/>
      <c r="AH168" s="144"/>
      <c r="AI168" s="144"/>
      <c r="AJ168" s="144"/>
      <c r="AK168" s="144"/>
      <c r="AL168" s="144"/>
    </row>
    <row r="169" spans="1:38" ht="18" customHeight="1">
      <c r="A169" s="144"/>
      <c r="B169" s="144"/>
      <c r="C169" s="144"/>
      <c r="D169" s="144"/>
      <c r="E169" s="144"/>
      <c r="F169" s="144"/>
      <c r="G169" s="144"/>
      <c r="H169" s="144"/>
      <c r="I169" s="144"/>
      <c r="J169" s="144"/>
      <c r="K169" s="144"/>
      <c r="L169" s="144"/>
      <c r="M169" s="144"/>
      <c r="N169" s="144"/>
      <c r="O169" s="144"/>
      <c r="P169" s="144"/>
      <c r="Q169" s="144"/>
      <c r="R169" s="144"/>
      <c r="S169" s="144"/>
      <c r="T169" s="144"/>
      <c r="U169" s="144"/>
      <c r="V169" s="144"/>
      <c r="W169" s="144"/>
      <c r="X169" s="144"/>
      <c r="Y169" s="144"/>
      <c r="Z169" s="144"/>
      <c r="AA169" s="144"/>
      <c r="AB169" s="144"/>
      <c r="AC169" s="144"/>
      <c r="AD169" s="144"/>
      <c r="AE169" s="144"/>
      <c r="AF169" s="144"/>
      <c r="AG169" s="144"/>
      <c r="AH169" s="144"/>
      <c r="AI169" s="144"/>
      <c r="AJ169" s="144"/>
      <c r="AK169" s="144"/>
      <c r="AL169" s="144"/>
    </row>
    <row r="170" spans="1:38" ht="18" customHeight="1">
      <c r="A170" s="144"/>
      <c r="B170" s="144"/>
      <c r="C170" s="144"/>
      <c r="D170" s="144"/>
      <c r="E170" s="144"/>
      <c r="F170" s="144"/>
      <c r="G170" s="144"/>
      <c r="H170" s="144"/>
      <c r="I170" s="144"/>
      <c r="J170" s="144"/>
      <c r="K170" s="144"/>
      <c r="L170" s="144"/>
      <c r="M170" s="144"/>
      <c r="N170" s="144"/>
      <c r="O170" s="144"/>
      <c r="P170" s="144"/>
      <c r="Q170" s="144"/>
      <c r="R170" s="144"/>
      <c r="S170" s="144"/>
      <c r="T170" s="144"/>
      <c r="U170" s="144"/>
      <c r="V170" s="144"/>
      <c r="W170" s="144"/>
      <c r="X170" s="144"/>
      <c r="Y170" s="144"/>
      <c r="Z170" s="144"/>
      <c r="AA170" s="144"/>
      <c r="AB170" s="144"/>
      <c r="AC170" s="144"/>
      <c r="AD170" s="144"/>
      <c r="AE170" s="144"/>
      <c r="AF170" s="144"/>
      <c r="AG170" s="144"/>
      <c r="AH170" s="144"/>
      <c r="AI170" s="144"/>
      <c r="AJ170" s="144"/>
      <c r="AK170" s="144"/>
      <c r="AL170" s="144"/>
    </row>
    <row r="171" spans="1:38" ht="18" customHeight="1">
      <c r="A171" s="144"/>
      <c r="B171" s="144"/>
      <c r="C171" s="144"/>
      <c r="D171" s="144"/>
      <c r="E171" s="144"/>
      <c r="F171" s="144"/>
      <c r="G171" s="144"/>
      <c r="H171" s="144"/>
      <c r="I171" s="144"/>
      <c r="J171" s="144"/>
      <c r="K171" s="144"/>
      <c r="L171" s="144"/>
      <c r="M171" s="144"/>
      <c r="N171" s="144"/>
      <c r="O171" s="144"/>
      <c r="P171" s="144"/>
      <c r="Q171" s="144"/>
      <c r="R171" s="144"/>
      <c r="S171" s="144"/>
      <c r="T171" s="144"/>
      <c r="U171" s="144"/>
      <c r="V171" s="144"/>
      <c r="W171" s="144"/>
      <c r="X171" s="144"/>
      <c r="Y171" s="144"/>
      <c r="Z171" s="144"/>
      <c r="AA171" s="144"/>
      <c r="AB171" s="144"/>
      <c r="AC171" s="144"/>
      <c r="AD171" s="144"/>
      <c r="AE171" s="144"/>
      <c r="AF171" s="144"/>
      <c r="AG171" s="144"/>
      <c r="AH171" s="144"/>
      <c r="AI171" s="144"/>
      <c r="AJ171" s="144"/>
      <c r="AK171" s="144"/>
      <c r="AL171" s="144"/>
    </row>
    <row r="172" spans="1:38" ht="18" customHeight="1">
      <c r="A172" s="144"/>
      <c r="B172" s="144"/>
      <c r="C172" s="144"/>
      <c r="D172" s="144"/>
      <c r="E172" s="144"/>
      <c r="F172" s="144"/>
      <c r="G172" s="144"/>
      <c r="H172" s="144"/>
      <c r="I172" s="144"/>
      <c r="J172" s="144"/>
      <c r="K172" s="144"/>
      <c r="L172" s="144"/>
      <c r="M172" s="144"/>
      <c r="N172" s="144"/>
      <c r="O172" s="144"/>
      <c r="P172" s="144"/>
      <c r="Q172" s="144"/>
      <c r="R172" s="144"/>
      <c r="S172" s="144"/>
      <c r="T172" s="144"/>
      <c r="U172" s="144"/>
      <c r="V172" s="144"/>
      <c r="W172" s="144"/>
      <c r="X172" s="144"/>
      <c r="Y172" s="144"/>
      <c r="Z172" s="144"/>
      <c r="AA172" s="144"/>
      <c r="AB172" s="144"/>
      <c r="AC172" s="144"/>
      <c r="AD172" s="144"/>
      <c r="AE172" s="144"/>
      <c r="AF172" s="144"/>
      <c r="AG172" s="144"/>
      <c r="AH172" s="144"/>
      <c r="AI172" s="144"/>
      <c r="AJ172" s="144"/>
      <c r="AK172" s="144"/>
      <c r="AL172" s="144"/>
    </row>
    <row r="173" spans="1:38" ht="18" customHeight="1">
      <c r="A173" s="144"/>
      <c r="B173" s="144"/>
      <c r="C173" s="144"/>
      <c r="D173" s="144"/>
      <c r="E173" s="144"/>
      <c r="F173" s="144"/>
      <c r="G173" s="144"/>
      <c r="H173" s="144"/>
      <c r="I173" s="144"/>
      <c r="J173" s="144"/>
      <c r="K173" s="144"/>
      <c r="L173" s="144"/>
      <c r="M173" s="144"/>
      <c r="N173" s="144"/>
      <c r="O173" s="144"/>
      <c r="P173" s="144"/>
      <c r="Q173" s="144"/>
      <c r="R173" s="144"/>
      <c r="S173" s="144"/>
      <c r="T173" s="144"/>
      <c r="U173" s="144"/>
      <c r="V173" s="144"/>
      <c r="W173" s="144"/>
      <c r="X173" s="144"/>
      <c r="Y173" s="144"/>
      <c r="Z173" s="144"/>
      <c r="AA173" s="144"/>
      <c r="AB173" s="144"/>
      <c r="AC173" s="144"/>
      <c r="AD173" s="144"/>
      <c r="AE173" s="144"/>
      <c r="AF173" s="144"/>
      <c r="AG173" s="144"/>
      <c r="AH173" s="144"/>
      <c r="AI173" s="144"/>
      <c r="AJ173" s="144"/>
      <c r="AK173" s="144"/>
      <c r="AL173" s="144"/>
    </row>
    <row r="174" spans="1:38" ht="18" customHeight="1">
      <c r="A174" s="144"/>
      <c r="B174" s="144"/>
      <c r="C174" s="144"/>
      <c r="D174" s="144"/>
      <c r="E174" s="144"/>
      <c r="F174" s="144"/>
      <c r="G174" s="144"/>
      <c r="H174" s="144"/>
      <c r="I174" s="144"/>
      <c r="J174" s="144"/>
      <c r="K174" s="144"/>
      <c r="L174" s="144"/>
      <c r="M174" s="144"/>
      <c r="N174" s="144"/>
      <c r="O174" s="144"/>
      <c r="P174" s="144"/>
      <c r="Q174" s="144"/>
      <c r="R174" s="144"/>
      <c r="S174" s="144"/>
      <c r="T174" s="144"/>
      <c r="U174" s="144"/>
      <c r="V174" s="144"/>
      <c r="W174" s="144"/>
      <c r="X174" s="144"/>
      <c r="Y174" s="144"/>
      <c r="Z174" s="144"/>
      <c r="AA174" s="144"/>
      <c r="AB174" s="144"/>
      <c r="AC174" s="144"/>
      <c r="AD174" s="144"/>
      <c r="AE174" s="144"/>
      <c r="AF174" s="144"/>
      <c r="AG174" s="144"/>
      <c r="AH174" s="144"/>
      <c r="AI174" s="144"/>
      <c r="AJ174" s="144"/>
      <c r="AK174" s="144"/>
      <c r="AL174" s="144"/>
    </row>
    <row r="175" spans="1:38" ht="18" customHeight="1">
      <c r="A175" s="144"/>
      <c r="B175" s="144"/>
      <c r="C175" s="144"/>
      <c r="D175" s="144"/>
      <c r="E175" s="144"/>
      <c r="F175" s="144"/>
      <c r="G175" s="144"/>
      <c r="H175" s="144"/>
      <c r="I175" s="144"/>
      <c r="J175" s="144"/>
      <c r="K175" s="144"/>
      <c r="L175" s="144"/>
      <c r="M175" s="144"/>
      <c r="N175" s="144"/>
      <c r="O175" s="144"/>
      <c r="P175" s="144"/>
      <c r="Q175" s="144"/>
      <c r="R175" s="144"/>
      <c r="S175" s="144"/>
      <c r="T175" s="144"/>
      <c r="U175" s="144"/>
      <c r="V175" s="144"/>
      <c r="W175" s="144"/>
      <c r="X175" s="144"/>
      <c r="Y175" s="144"/>
      <c r="Z175" s="144"/>
      <c r="AA175" s="144"/>
      <c r="AB175" s="144"/>
      <c r="AC175" s="144"/>
      <c r="AD175" s="144"/>
      <c r="AE175" s="144"/>
      <c r="AF175" s="144"/>
      <c r="AG175" s="144"/>
      <c r="AH175" s="144"/>
      <c r="AI175" s="144"/>
      <c r="AJ175" s="144"/>
      <c r="AK175" s="144"/>
      <c r="AL175" s="144"/>
    </row>
    <row r="176" spans="1:38" ht="18" customHeight="1">
      <c r="A176" s="144"/>
      <c r="B176" s="144"/>
      <c r="C176" s="144"/>
      <c r="D176" s="144"/>
      <c r="E176" s="144"/>
      <c r="F176" s="144"/>
      <c r="G176" s="144"/>
      <c r="H176" s="144"/>
      <c r="I176" s="144"/>
      <c r="J176" s="144"/>
      <c r="K176" s="144"/>
      <c r="L176" s="144"/>
      <c r="M176" s="144"/>
      <c r="N176" s="144"/>
      <c r="O176" s="144"/>
      <c r="P176" s="144"/>
      <c r="Q176" s="144"/>
      <c r="R176" s="144"/>
      <c r="S176" s="144"/>
      <c r="T176" s="144"/>
      <c r="U176" s="144"/>
      <c r="V176" s="144"/>
      <c r="W176" s="144"/>
      <c r="X176" s="144"/>
      <c r="Y176" s="144"/>
      <c r="Z176" s="144"/>
      <c r="AA176" s="144"/>
      <c r="AB176" s="144"/>
      <c r="AC176" s="144"/>
      <c r="AD176" s="144"/>
      <c r="AE176" s="144"/>
      <c r="AF176" s="144"/>
      <c r="AG176" s="144"/>
      <c r="AH176" s="144"/>
      <c r="AI176" s="144"/>
      <c r="AJ176" s="144"/>
      <c r="AK176" s="144"/>
      <c r="AL176" s="144"/>
    </row>
    <row r="177" spans="1:38" ht="18" customHeight="1">
      <c r="A177" s="144"/>
      <c r="B177" s="144"/>
      <c r="C177" s="144"/>
      <c r="D177" s="144"/>
      <c r="E177" s="144"/>
      <c r="F177" s="144"/>
      <c r="G177" s="144"/>
      <c r="H177" s="144"/>
      <c r="I177" s="144"/>
      <c r="J177" s="144"/>
      <c r="K177" s="144"/>
      <c r="L177" s="144"/>
      <c r="M177" s="144"/>
      <c r="N177" s="144"/>
      <c r="O177" s="144"/>
      <c r="P177" s="144"/>
      <c r="Q177" s="144"/>
      <c r="R177" s="144"/>
      <c r="S177" s="144"/>
      <c r="T177" s="144"/>
      <c r="U177" s="144"/>
      <c r="V177" s="144"/>
      <c r="W177" s="144"/>
      <c r="X177" s="144"/>
      <c r="Y177" s="144"/>
      <c r="Z177" s="144"/>
      <c r="AA177" s="144"/>
      <c r="AB177" s="144"/>
      <c r="AC177" s="144"/>
      <c r="AD177" s="144"/>
      <c r="AE177" s="144"/>
      <c r="AF177" s="144"/>
      <c r="AG177" s="144"/>
      <c r="AH177" s="144"/>
      <c r="AI177" s="144"/>
      <c r="AJ177" s="144"/>
      <c r="AK177" s="144"/>
      <c r="AL177" s="144"/>
    </row>
    <row r="178" spans="1:38" ht="18" customHeight="1">
      <c r="A178" s="144"/>
      <c r="B178" s="144"/>
      <c r="C178" s="144"/>
      <c r="D178" s="144"/>
      <c r="E178" s="144"/>
      <c r="F178" s="144"/>
      <c r="G178" s="144"/>
      <c r="H178" s="144"/>
      <c r="I178" s="144"/>
      <c r="J178" s="144"/>
      <c r="K178" s="144"/>
      <c r="L178" s="144"/>
      <c r="M178" s="144"/>
      <c r="N178" s="144"/>
      <c r="O178" s="144"/>
      <c r="P178" s="144"/>
      <c r="Q178" s="144"/>
      <c r="R178" s="144"/>
      <c r="S178" s="144"/>
      <c r="T178" s="144"/>
      <c r="U178" s="144"/>
      <c r="V178" s="144"/>
      <c r="W178" s="144"/>
      <c r="X178" s="144"/>
      <c r="Y178" s="144"/>
      <c r="Z178" s="144"/>
      <c r="AA178" s="144"/>
      <c r="AB178" s="144"/>
      <c r="AC178" s="144"/>
      <c r="AD178" s="144"/>
      <c r="AE178" s="144"/>
      <c r="AF178" s="144"/>
      <c r="AG178" s="144"/>
      <c r="AH178" s="144"/>
      <c r="AI178" s="144"/>
      <c r="AJ178" s="144"/>
      <c r="AK178" s="144"/>
      <c r="AL178" s="144"/>
    </row>
    <row r="179" spans="1:38" ht="18" customHeight="1">
      <c r="A179" s="144"/>
      <c r="B179" s="144"/>
      <c r="C179" s="144"/>
      <c r="D179" s="144"/>
      <c r="E179" s="144"/>
      <c r="F179" s="144"/>
      <c r="G179" s="144"/>
      <c r="H179" s="144"/>
      <c r="I179" s="144"/>
      <c r="J179" s="144"/>
      <c r="K179" s="144"/>
      <c r="L179" s="144"/>
      <c r="M179" s="144"/>
      <c r="N179" s="144"/>
      <c r="O179" s="144"/>
      <c r="P179" s="144"/>
      <c r="Q179" s="144"/>
      <c r="R179" s="144"/>
      <c r="S179" s="144"/>
      <c r="T179" s="144"/>
      <c r="U179" s="144"/>
      <c r="V179" s="144"/>
      <c r="W179" s="144"/>
      <c r="X179" s="144"/>
      <c r="Y179" s="144"/>
      <c r="Z179" s="144"/>
      <c r="AA179" s="144"/>
      <c r="AB179" s="144"/>
      <c r="AC179" s="144"/>
      <c r="AD179" s="144"/>
      <c r="AE179" s="144"/>
      <c r="AF179" s="144"/>
      <c r="AG179" s="144"/>
      <c r="AH179" s="144"/>
      <c r="AI179" s="144"/>
      <c r="AJ179" s="144"/>
      <c r="AK179" s="144"/>
      <c r="AL179" s="144"/>
    </row>
    <row r="180" spans="1:38" ht="18" customHeight="1">
      <c r="A180" s="144"/>
      <c r="B180" s="144"/>
      <c r="C180" s="144"/>
      <c r="D180" s="144"/>
      <c r="E180" s="144"/>
      <c r="F180" s="144"/>
      <c r="G180" s="144"/>
      <c r="H180" s="144"/>
      <c r="I180" s="144"/>
      <c r="J180" s="144"/>
      <c r="K180" s="144"/>
      <c r="L180" s="144"/>
      <c r="M180" s="144"/>
      <c r="N180" s="144"/>
      <c r="O180" s="144"/>
      <c r="P180" s="144"/>
      <c r="Q180" s="144"/>
      <c r="R180" s="144"/>
      <c r="S180" s="144"/>
      <c r="T180" s="144"/>
      <c r="U180" s="144"/>
      <c r="V180" s="144"/>
      <c r="W180" s="144"/>
      <c r="X180" s="144"/>
      <c r="Y180" s="144"/>
      <c r="Z180" s="144"/>
      <c r="AA180" s="144"/>
      <c r="AB180" s="144"/>
      <c r="AC180" s="144"/>
      <c r="AD180" s="144"/>
      <c r="AE180" s="144"/>
      <c r="AF180" s="144"/>
      <c r="AG180" s="144"/>
      <c r="AH180" s="144"/>
      <c r="AI180" s="144"/>
      <c r="AJ180" s="144"/>
      <c r="AK180" s="144"/>
      <c r="AL180" s="144"/>
    </row>
    <row r="181" spans="1:38" ht="18" customHeight="1">
      <c r="A181" s="144"/>
      <c r="B181" s="144"/>
      <c r="C181" s="144"/>
      <c r="D181" s="144"/>
      <c r="E181" s="144"/>
      <c r="F181" s="144"/>
      <c r="G181" s="144"/>
      <c r="H181" s="144"/>
      <c r="I181" s="144"/>
      <c r="J181" s="144"/>
      <c r="K181" s="144"/>
      <c r="L181" s="144"/>
      <c r="M181" s="144"/>
      <c r="N181" s="144"/>
      <c r="O181" s="144"/>
      <c r="P181" s="144"/>
      <c r="Q181" s="144"/>
      <c r="R181" s="144"/>
      <c r="S181" s="144"/>
      <c r="T181" s="144"/>
      <c r="U181" s="144"/>
      <c r="V181" s="144"/>
      <c r="W181" s="144"/>
      <c r="X181" s="144"/>
      <c r="Y181" s="144"/>
      <c r="Z181" s="144"/>
      <c r="AA181" s="144"/>
      <c r="AB181" s="144"/>
      <c r="AC181" s="144"/>
      <c r="AD181" s="144"/>
      <c r="AE181" s="144"/>
      <c r="AF181" s="144"/>
      <c r="AG181" s="144"/>
      <c r="AH181" s="144"/>
      <c r="AI181" s="144"/>
      <c r="AJ181" s="144"/>
      <c r="AK181" s="144"/>
      <c r="AL181" s="144"/>
    </row>
    <row r="182" ht="18" customHeight="1">
      <c r="C182" s="144"/>
    </row>
  </sheetData>
  <sheetProtection password="E181" sheet="1" formatCells="0" formatColumns="0" formatRows="0" insertColumns="0" insertRows="0" insertHyperlinks="0" deleteColumns="0" deleteRows="0" sort="0" autoFilter="0" pivotTables="0"/>
  <mergeCells count="9">
    <mergeCell ref="H1:O1"/>
    <mergeCell ref="P1:W1"/>
    <mergeCell ref="X1:Y1"/>
    <mergeCell ref="A1:A2"/>
    <mergeCell ref="B1:B2"/>
    <mergeCell ref="C1:C2"/>
    <mergeCell ref="D1:D2"/>
    <mergeCell ref="E1:E2"/>
    <mergeCell ref="F1:G1"/>
  </mergeCells>
  <printOptions/>
  <pageMargins left="0.1968503937007874" right="0" top="0" bottom="0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4"/>
  <dimension ref="A1:BL686"/>
  <sheetViews>
    <sheetView showGridLines="0" showZeros="0" tabSelected="1" view="pageBreakPreview" zoomScaleNormal="85" zoomScaleSheetLayoutView="100" zoomScalePageLayoutView="0" workbookViewId="0" topLeftCell="A1">
      <selection activeCell="A154" sqref="A154:BC154"/>
    </sheetView>
  </sheetViews>
  <sheetFormatPr defaultColWidth="11.421875" defaultRowHeight="12.75"/>
  <cols>
    <col min="1" max="33" width="1.7109375" style="153" customWidth="1"/>
    <col min="34" max="34" width="2.8515625" style="153" customWidth="1"/>
    <col min="35" max="55" width="1.7109375" style="153" customWidth="1"/>
    <col min="56" max="56" width="1.7109375" style="152" customWidth="1"/>
    <col min="57" max="64" width="11.421875" style="152" customWidth="1"/>
    <col min="65" max="16384" width="11.421875" style="153" customWidth="1"/>
  </cols>
  <sheetData>
    <row r="1" spans="1:55" ht="18" customHeight="1">
      <c r="A1" s="584" t="s">
        <v>194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585"/>
      <c r="O1" s="585"/>
      <c r="P1" s="585"/>
      <c r="Q1" s="585"/>
      <c r="R1" s="585"/>
      <c r="S1" s="585"/>
      <c r="T1" s="585"/>
      <c r="U1" s="585"/>
      <c r="V1" s="585"/>
      <c r="W1" s="585"/>
      <c r="X1" s="585"/>
      <c r="Y1" s="585"/>
      <c r="Z1" s="585"/>
      <c r="AA1" s="585"/>
      <c r="AB1" s="585"/>
      <c r="AC1" s="585"/>
      <c r="AD1" s="585"/>
      <c r="AE1" s="585"/>
      <c r="AF1" s="585"/>
      <c r="AG1" s="585"/>
      <c r="AH1" s="585"/>
      <c r="AI1" s="585"/>
      <c r="AJ1" s="585"/>
      <c r="AK1" s="585"/>
      <c r="AL1" s="585"/>
      <c r="AM1" s="585"/>
      <c r="AN1" s="520"/>
      <c r="AO1" s="520"/>
      <c r="AP1" s="520"/>
      <c r="AQ1" s="520"/>
      <c r="AR1" s="520"/>
      <c r="AS1" s="520"/>
      <c r="AT1" s="520"/>
      <c r="AU1" s="520"/>
      <c r="AV1" s="520"/>
      <c r="AW1" s="520"/>
      <c r="AX1" s="520"/>
      <c r="AY1" s="520"/>
      <c r="AZ1" s="520"/>
      <c r="BA1" s="520"/>
      <c r="BB1" s="520"/>
      <c r="BC1" s="521"/>
    </row>
    <row r="2" spans="1:55" ht="18" customHeight="1">
      <c r="A2" s="586"/>
      <c r="B2" s="587"/>
      <c r="C2" s="587"/>
      <c r="D2" s="587"/>
      <c r="E2" s="587"/>
      <c r="F2" s="587"/>
      <c r="G2" s="587"/>
      <c r="H2" s="587"/>
      <c r="I2" s="587"/>
      <c r="J2" s="587"/>
      <c r="K2" s="587"/>
      <c r="L2" s="587"/>
      <c r="M2" s="587"/>
      <c r="N2" s="587"/>
      <c r="O2" s="587"/>
      <c r="P2" s="587"/>
      <c r="Q2" s="587"/>
      <c r="R2" s="587"/>
      <c r="S2" s="587"/>
      <c r="T2" s="587"/>
      <c r="U2" s="587"/>
      <c r="V2" s="587"/>
      <c r="W2" s="587"/>
      <c r="X2" s="587"/>
      <c r="Y2" s="587"/>
      <c r="Z2" s="587"/>
      <c r="AA2" s="587"/>
      <c r="AB2" s="587"/>
      <c r="AC2" s="587"/>
      <c r="AD2" s="587"/>
      <c r="AE2" s="587"/>
      <c r="AF2" s="587"/>
      <c r="AG2" s="587"/>
      <c r="AH2" s="587"/>
      <c r="AI2" s="587"/>
      <c r="AJ2" s="587"/>
      <c r="AK2" s="587"/>
      <c r="AL2" s="587"/>
      <c r="AM2" s="587"/>
      <c r="AN2" s="522"/>
      <c r="AO2" s="522"/>
      <c r="AP2" s="522"/>
      <c r="AQ2" s="522"/>
      <c r="AR2" s="522"/>
      <c r="AS2" s="522"/>
      <c r="AT2" s="522"/>
      <c r="AU2" s="522"/>
      <c r="AV2" s="522"/>
      <c r="AW2" s="522"/>
      <c r="AX2" s="522"/>
      <c r="AY2" s="522"/>
      <c r="AZ2" s="522"/>
      <c r="BA2" s="522"/>
      <c r="BB2" s="522"/>
      <c r="BC2" s="523"/>
    </row>
    <row r="3" spans="1:55" ht="18" customHeight="1">
      <c r="A3" s="586"/>
      <c r="B3" s="587"/>
      <c r="C3" s="587"/>
      <c r="D3" s="587"/>
      <c r="E3" s="587"/>
      <c r="F3" s="587"/>
      <c r="G3" s="587"/>
      <c r="H3" s="587"/>
      <c r="I3" s="587"/>
      <c r="J3" s="587"/>
      <c r="K3" s="587"/>
      <c r="L3" s="587"/>
      <c r="M3" s="587"/>
      <c r="N3" s="587"/>
      <c r="O3" s="587"/>
      <c r="P3" s="587"/>
      <c r="Q3" s="587"/>
      <c r="R3" s="587"/>
      <c r="S3" s="587"/>
      <c r="T3" s="587"/>
      <c r="U3" s="587"/>
      <c r="V3" s="587"/>
      <c r="W3" s="587"/>
      <c r="X3" s="587"/>
      <c r="Y3" s="587"/>
      <c r="Z3" s="587"/>
      <c r="AA3" s="587"/>
      <c r="AB3" s="587"/>
      <c r="AC3" s="587"/>
      <c r="AD3" s="587"/>
      <c r="AE3" s="587"/>
      <c r="AF3" s="587"/>
      <c r="AG3" s="587"/>
      <c r="AH3" s="587"/>
      <c r="AI3" s="587"/>
      <c r="AJ3" s="587"/>
      <c r="AK3" s="587"/>
      <c r="AL3" s="587"/>
      <c r="AM3" s="587"/>
      <c r="AN3" s="522"/>
      <c r="AO3" s="522"/>
      <c r="AP3" s="522"/>
      <c r="AQ3" s="522"/>
      <c r="AR3" s="522"/>
      <c r="AS3" s="522"/>
      <c r="AT3" s="522"/>
      <c r="AU3" s="522"/>
      <c r="AV3" s="522"/>
      <c r="AW3" s="522"/>
      <c r="AX3" s="522"/>
      <c r="AY3" s="522"/>
      <c r="AZ3" s="522"/>
      <c r="BA3" s="522"/>
      <c r="BB3" s="522"/>
      <c r="BC3" s="523"/>
    </row>
    <row r="4" spans="1:55" ht="18" customHeight="1" thickBot="1">
      <c r="A4" s="588"/>
      <c r="B4" s="589"/>
      <c r="C4" s="589"/>
      <c r="D4" s="589"/>
      <c r="E4" s="589"/>
      <c r="F4" s="589"/>
      <c r="G4" s="589"/>
      <c r="H4" s="589"/>
      <c r="I4" s="589"/>
      <c r="J4" s="589"/>
      <c r="K4" s="589"/>
      <c r="L4" s="589"/>
      <c r="M4" s="589"/>
      <c r="N4" s="589"/>
      <c r="O4" s="589"/>
      <c r="P4" s="589"/>
      <c r="Q4" s="589"/>
      <c r="R4" s="589"/>
      <c r="S4" s="589"/>
      <c r="T4" s="589"/>
      <c r="U4" s="589"/>
      <c r="V4" s="589"/>
      <c r="W4" s="589"/>
      <c r="X4" s="589"/>
      <c r="Y4" s="589"/>
      <c r="Z4" s="589"/>
      <c r="AA4" s="589"/>
      <c r="AB4" s="589"/>
      <c r="AC4" s="589"/>
      <c r="AD4" s="589"/>
      <c r="AE4" s="589"/>
      <c r="AF4" s="589"/>
      <c r="AG4" s="589"/>
      <c r="AH4" s="589"/>
      <c r="AI4" s="589"/>
      <c r="AJ4" s="589"/>
      <c r="AK4" s="589"/>
      <c r="AL4" s="589"/>
      <c r="AM4" s="589"/>
      <c r="AN4" s="524"/>
      <c r="AO4" s="524"/>
      <c r="AP4" s="524"/>
      <c r="AQ4" s="524"/>
      <c r="AR4" s="524"/>
      <c r="AS4" s="524"/>
      <c r="AT4" s="524"/>
      <c r="AU4" s="524"/>
      <c r="AV4" s="524"/>
      <c r="AW4" s="524"/>
      <c r="AX4" s="524"/>
      <c r="AY4" s="524"/>
      <c r="AZ4" s="524"/>
      <c r="BA4" s="524"/>
      <c r="BB4" s="524"/>
      <c r="BC4" s="525"/>
    </row>
    <row r="5" spans="1:55" ht="12.75" customHeight="1">
      <c r="A5" s="594"/>
      <c r="B5" s="520"/>
      <c r="C5" s="520"/>
      <c r="D5" s="520"/>
      <c r="E5" s="520"/>
      <c r="F5" s="520"/>
      <c r="G5" s="520"/>
      <c r="H5" s="520"/>
      <c r="I5" s="520"/>
      <c r="J5" s="520"/>
      <c r="K5" s="520"/>
      <c r="L5" s="520"/>
      <c r="M5" s="520"/>
      <c r="N5" s="520"/>
      <c r="O5" s="520"/>
      <c r="P5" s="520"/>
      <c r="Q5" s="520"/>
      <c r="R5" s="520"/>
      <c r="S5" s="520"/>
      <c r="T5" s="520"/>
      <c r="U5" s="520"/>
      <c r="V5" s="520"/>
      <c r="W5" s="520"/>
      <c r="X5" s="520"/>
      <c r="Y5" s="520"/>
      <c r="Z5" s="520"/>
      <c r="AA5" s="520"/>
      <c r="AB5" s="520"/>
      <c r="AC5" s="520"/>
      <c r="AD5" s="520"/>
      <c r="AE5" s="520"/>
      <c r="AF5" s="520"/>
      <c r="AG5" s="520"/>
      <c r="AH5" s="520"/>
      <c r="AI5" s="520"/>
      <c r="AJ5" s="520"/>
      <c r="AK5" s="520"/>
      <c r="AL5" s="520"/>
      <c r="AM5" s="520"/>
      <c r="AN5" s="520"/>
      <c r="AO5" s="520"/>
      <c r="AP5" s="520"/>
      <c r="AQ5" s="520"/>
      <c r="AR5" s="520"/>
      <c r="AS5" s="520"/>
      <c r="AT5" s="520"/>
      <c r="AU5" s="520"/>
      <c r="AV5" s="520"/>
      <c r="AW5" s="520"/>
      <c r="AX5" s="520"/>
      <c r="AY5" s="520"/>
      <c r="AZ5" s="520"/>
      <c r="BA5" s="520"/>
      <c r="BB5" s="520"/>
      <c r="BC5" s="521"/>
    </row>
    <row r="6" spans="1:64" s="160" customFormat="1" ht="23.25">
      <c r="A6" s="590" t="s">
        <v>6</v>
      </c>
      <c r="B6" s="326"/>
      <c r="C6" s="326"/>
      <c r="D6" s="326"/>
      <c r="E6" s="326"/>
      <c r="F6" s="326"/>
      <c r="G6" s="326"/>
      <c r="H6" s="326"/>
      <c r="I6" s="326"/>
      <c r="J6" s="326"/>
      <c r="K6" s="326"/>
      <c r="L6" s="326"/>
      <c r="M6" s="326"/>
      <c r="N6" s="326"/>
      <c r="O6" s="595">
        <f>Stückliste!D5</f>
        <v>0</v>
      </c>
      <c r="P6" s="595"/>
      <c r="Q6" s="595"/>
      <c r="R6" s="595"/>
      <c r="S6" s="595"/>
      <c r="T6" s="595"/>
      <c r="U6" s="595"/>
      <c r="V6" s="595"/>
      <c r="W6" s="595"/>
      <c r="X6" s="595"/>
      <c r="Y6" s="595"/>
      <c r="Z6" s="595"/>
      <c r="AA6" s="595"/>
      <c r="AB6" s="595"/>
      <c r="AC6" s="595"/>
      <c r="AD6" s="595"/>
      <c r="AE6" s="595"/>
      <c r="AF6" s="595"/>
      <c r="AG6" s="595"/>
      <c r="AH6" s="595"/>
      <c r="AI6" s="595"/>
      <c r="AJ6" s="595"/>
      <c r="AK6" s="595"/>
      <c r="AL6" s="595"/>
      <c r="AM6" s="595"/>
      <c r="AN6" s="595"/>
      <c r="AO6" s="595"/>
      <c r="AP6" s="595"/>
      <c r="AQ6" s="595"/>
      <c r="AR6" s="595"/>
      <c r="AS6" s="595"/>
      <c r="AT6" s="595"/>
      <c r="AU6" s="595"/>
      <c r="AV6" s="595"/>
      <c r="AW6" s="595"/>
      <c r="AX6" s="595"/>
      <c r="AY6" s="595"/>
      <c r="AZ6" s="595"/>
      <c r="BA6" s="595"/>
      <c r="BB6" s="595"/>
      <c r="BC6" s="158"/>
      <c r="BD6" s="159"/>
      <c r="BE6" s="159"/>
      <c r="BF6" s="159"/>
      <c r="BG6" s="159"/>
      <c r="BH6" s="159"/>
      <c r="BI6" s="159"/>
      <c r="BJ6" s="159"/>
      <c r="BK6" s="159"/>
      <c r="BL6" s="159"/>
    </row>
    <row r="7" spans="1:64" s="162" customFormat="1" ht="7.5" customHeight="1">
      <c r="A7" s="591"/>
      <c r="B7" s="592"/>
      <c r="C7" s="592"/>
      <c r="D7" s="592"/>
      <c r="E7" s="592"/>
      <c r="F7" s="592"/>
      <c r="G7" s="592"/>
      <c r="H7" s="592"/>
      <c r="I7" s="592"/>
      <c r="J7" s="592"/>
      <c r="K7" s="592"/>
      <c r="L7" s="592"/>
      <c r="M7" s="592"/>
      <c r="N7" s="592"/>
      <c r="O7" s="592"/>
      <c r="P7" s="592"/>
      <c r="Q7" s="592"/>
      <c r="R7" s="592"/>
      <c r="S7" s="592"/>
      <c r="T7" s="592"/>
      <c r="U7" s="592"/>
      <c r="V7" s="592"/>
      <c r="W7" s="592"/>
      <c r="X7" s="592"/>
      <c r="Y7" s="592"/>
      <c r="Z7" s="592"/>
      <c r="AA7" s="592"/>
      <c r="AB7" s="592"/>
      <c r="AC7" s="592"/>
      <c r="AD7" s="592"/>
      <c r="AE7" s="592"/>
      <c r="AF7" s="592"/>
      <c r="AG7" s="592"/>
      <c r="AH7" s="592"/>
      <c r="AI7" s="592"/>
      <c r="AJ7" s="592"/>
      <c r="AK7" s="592"/>
      <c r="AL7" s="592"/>
      <c r="AM7" s="592"/>
      <c r="AN7" s="592"/>
      <c r="AO7" s="592"/>
      <c r="AP7" s="592"/>
      <c r="AQ7" s="592"/>
      <c r="AR7" s="592"/>
      <c r="AS7" s="592"/>
      <c r="AT7" s="592"/>
      <c r="AU7" s="592"/>
      <c r="AV7" s="592"/>
      <c r="AW7" s="592"/>
      <c r="AX7" s="592"/>
      <c r="AY7" s="592"/>
      <c r="AZ7" s="592"/>
      <c r="BA7" s="592"/>
      <c r="BB7" s="592"/>
      <c r="BC7" s="593"/>
      <c r="BD7" s="161"/>
      <c r="BE7" s="161"/>
      <c r="BF7" s="161"/>
      <c r="BG7" s="161"/>
      <c r="BH7" s="161"/>
      <c r="BI7" s="161"/>
      <c r="BJ7" s="161"/>
      <c r="BK7" s="161"/>
      <c r="BL7" s="161"/>
    </row>
    <row r="8" spans="1:64" s="160" customFormat="1" ht="23.25">
      <c r="A8" s="590" t="s">
        <v>11</v>
      </c>
      <c r="B8" s="326"/>
      <c r="C8" s="326"/>
      <c r="D8" s="326"/>
      <c r="E8" s="326"/>
      <c r="F8" s="326"/>
      <c r="G8" s="326"/>
      <c r="H8" s="326"/>
      <c r="I8" s="326"/>
      <c r="J8" s="326"/>
      <c r="K8" s="326"/>
      <c r="L8" s="326"/>
      <c r="M8" s="326"/>
      <c r="N8" s="326"/>
      <c r="O8" s="595">
        <f>Stückliste!D11</f>
        <v>0</v>
      </c>
      <c r="P8" s="595"/>
      <c r="Q8" s="595"/>
      <c r="R8" s="595"/>
      <c r="S8" s="595"/>
      <c r="T8" s="595"/>
      <c r="U8" s="595"/>
      <c r="V8" s="595"/>
      <c r="W8" s="595"/>
      <c r="X8" s="595"/>
      <c r="Y8" s="595"/>
      <c r="Z8" s="595"/>
      <c r="AA8" s="595"/>
      <c r="AB8" s="595"/>
      <c r="AC8" s="595"/>
      <c r="AD8" s="595"/>
      <c r="AE8" s="595"/>
      <c r="AF8" s="595"/>
      <c r="AG8" s="595"/>
      <c r="AH8" s="595"/>
      <c r="AI8" s="595"/>
      <c r="AJ8" s="595"/>
      <c r="AK8" s="595"/>
      <c r="AL8" s="595"/>
      <c r="AM8" s="595"/>
      <c r="AN8" s="595"/>
      <c r="AO8" s="595"/>
      <c r="AP8" s="595"/>
      <c r="AQ8" s="595"/>
      <c r="AR8" s="595"/>
      <c r="AS8" s="595"/>
      <c r="AT8" s="595"/>
      <c r="AU8" s="595"/>
      <c r="AV8" s="595"/>
      <c r="AW8" s="595"/>
      <c r="AX8" s="595"/>
      <c r="AY8" s="595"/>
      <c r="AZ8" s="595"/>
      <c r="BA8" s="595"/>
      <c r="BB8" s="595"/>
      <c r="BC8" s="158"/>
      <c r="BD8" s="159"/>
      <c r="BE8" s="159"/>
      <c r="BF8" s="159"/>
      <c r="BG8" s="159"/>
      <c r="BH8" s="159"/>
      <c r="BI8" s="159"/>
      <c r="BJ8" s="159"/>
      <c r="BK8" s="159"/>
      <c r="BL8" s="159"/>
    </row>
    <row r="9" spans="1:64" s="162" customFormat="1" ht="7.5" customHeight="1">
      <c r="A9" s="591"/>
      <c r="B9" s="592"/>
      <c r="C9" s="592"/>
      <c r="D9" s="592"/>
      <c r="E9" s="592"/>
      <c r="F9" s="592"/>
      <c r="G9" s="592"/>
      <c r="H9" s="592"/>
      <c r="I9" s="592"/>
      <c r="J9" s="592"/>
      <c r="K9" s="592"/>
      <c r="L9" s="592"/>
      <c r="M9" s="592"/>
      <c r="N9" s="592"/>
      <c r="O9" s="592"/>
      <c r="P9" s="592"/>
      <c r="Q9" s="592"/>
      <c r="R9" s="592"/>
      <c r="S9" s="592"/>
      <c r="T9" s="592"/>
      <c r="U9" s="592"/>
      <c r="V9" s="592"/>
      <c r="W9" s="592"/>
      <c r="X9" s="592"/>
      <c r="Y9" s="592"/>
      <c r="Z9" s="592"/>
      <c r="AA9" s="592"/>
      <c r="AB9" s="592"/>
      <c r="AC9" s="592"/>
      <c r="AD9" s="592"/>
      <c r="AE9" s="592"/>
      <c r="AF9" s="592"/>
      <c r="AG9" s="592"/>
      <c r="AH9" s="592"/>
      <c r="AI9" s="592"/>
      <c r="AJ9" s="592"/>
      <c r="AK9" s="592"/>
      <c r="AL9" s="592"/>
      <c r="AM9" s="592"/>
      <c r="AN9" s="592"/>
      <c r="AO9" s="592"/>
      <c r="AP9" s="592"/>
      <c r="AQ9" s="592"/>
      <c r="AR9" s="592"/>
      <c r="AS9" s="592"/>
      <c r="AT9" s="592"/>
      <c r="AU9" s="592"/>
      <c r="AV9" s="592"/>
      <c r="AW9" s="592"/>
      <c r="AX9" s="592"/>
      <c r="AY9" s="592"/>
      <c r="AZ9" s="592"/>
      <c r="BA9" s="592"/>
      <c r="BB9" s="592"/>
      <c r="BC9" s="593"/>
      <c r="BD9" s="161"/>
      <c r="BE9" s="161"/>
      <c r="BF9" s="161"/>
      <c r="BG9" s="161"/>
      <c r="BH9" s="161"/>
      <c r="BI9" s="161"/>
      <c r="BJ9" s="161"/>
      <c r="BK9" s="161"/>
      <c r="BL9" s="161"/>
    </row>
    <row r="10" spans="1:64" s="160" customFormat="1" ht="23.25">
      <c r="A10" s="590" t="s">
        <v>195</v>
      </c>
      <c r="B10" s="326"/>
      <c r="C10" s="326"/>
      <c r="D10" s="326"/>
      <c r="E10" s="326"/>
      <c r="F10" s="326"/>
      <c r="G10" s="326"/>
      <c r="H10" s="326"/>
      <c r="I10" s="326"/>
      <c r="J10" s="326"/>
      <c r="K10" s="326"/>
      <c r="L10" s="326"/>
      <c r="M10" s="326"/>
      <c r="N10" s="326"/>
      <c r="O10" s="595">
        <f>Stückliste!AC11</f>
        <v>0</v>
      </c>
      <c r="P10" s="595"/>
      <c r="Q10" s="595"/>
      <c r="R10" s="595"/>
      <c r="S10" s="595"/>
      <c r="T10" s="595"/>
      <c r="U10" s="595"/>
      <c r="V10" s="595"/>
      <c r="W10" s="595"/>
      <c r="X10" s="595"/>
      <c r="Y10" s="595"/>
      <c r="Z10" s="595"/>
      <c r="AA10" s="595"/>
      <c r="AB10" s="595"/>
      <c r="AC10" s="595"/>
      <c r="AD10" s="595"/>
      <c r="AE10" s="595"/>
      <c r="AF10" s="595"/>
      <c r="AG10" s="595"/>
      <c r="AH10" s="595"/>
      <c r="AI10" s="595"/>
      <c r="AJ10" s="595"/>
      <c r="AK10" s="595"/>
      <c r="AL10" s="595"/>
      <c r="AM10" s="595"/>
      <c r="AN10" s="595"/>
      <c r="AO10" s="595"/>
      <c r="AP10" s="595"/>
      <c r="AQ10" s="595"/>
      <c r="AR10" s="595"/>
      <c r="AS10" s="595"/>
      <c r="AT10" s="595"/>
      <c r="AU10" s="595"/>
      <c r="AV10" s="595"/>
      <c r="AW10" s="595"/>
      <c r="AX10" s="595"/>
      <c r="AY10" s="595"/>
      <c r="AZ10" s="595"/>
      <c r="BA10" s="595"/>
      <c r="BB10" s="595"/>
      <c r="BC10" s="158"/>
      <c r="BD10" s="159"/>
      <c r="BE10" s="159"/>
      <c r="BF10" s="159"/>
      <c r="BG10" s="159"/>
      <c r="BH10" s="159"/>
      <c r="BI10" s="159"/>
      <c r="BJ10" s="159"/>
      <c r="BK10" s="159"/>
      <c r="BL10" s="159"/>
    </row>
    <row r="11" spans="1:55" ht="19.5" customHeight="1">
      <c r="A11" s="544"/>
      <c r="B11" s="545"/>
      <c r="C11" s="545"/>
      <c r="D11" s="545"/>
      <c r="E11" s="545"/>
      <c r="F11" s="545"/>
      <c r="G11" s="545"/>
      <c r="H11" s="545"/>
      <c r="I11" s="545"/>
      <c r="J11" s="545"/>
      <c r="K11" s="545"/>
      <c r="L11" s="545"/>
      <c r="M11" s="545"/>
      <c r="N11" s="545"/>
      <c r="O11" s="545"/>
      <c r="P11" s="545"/>
      <c r="Q11" s="545"/>
      <c r="R11" s="545"/>
      <c r="S11" s="545"/>
      <c r="T11" s="545"/>
      <c r="U11" s="545"/>
      <c r="V11" s="545"/>
      <c r="W11" s="545"/>
      <c r="X11" s="545"/>
      <c r="Y11" s="545"/>
      <c r="Z11" s="545"/>
      <c r="AA11" s="545"/>
      <c r="AB11" s="545"/>
      <c r="AC11" s="545"/>
      <c r="AD11" s="545"/>
      <c r="AE11" s="545"/>
      <c r="AF11" s="545"/>
      <c r="AG11" s="545"/>
      <c r="AH11" s="545"/>
      <c r="AI11" s="545"/>
      <c r="AJ11" s="545"/>
      <c r="AK11" s="545"/>
      <c r="AL11" s="545"/>
      <c r="AM11" s="545"/>
      <c r="AN11" s="545"/>
      <c r="AO11" s="545"/>
      <c r="AP11" s="545"/>
      <c r="AQ11" s="545"/>
      <c r="AR11" s="545"/>
      <c r="AS11" s="545"/>
      <c r="AT11" s="545"/>
      <c r="AU11" s="545"/>
      <c r="AV11" s="545"/>
      <c r="AW11" s="545"/>
      <c r="AX11" s="545"/>
      <c r="AY11" s="545"/>
      <c r="AZ11" s="545"/>
      <c r="BA11" s="545"/>
      <c r="BB11" s="545"/>
      <c r="BC11" s="596"/>
    </row>
    <row r="12" spans="1:55" ht="18" customHeight="1">
      <c r="A12" s="532"/>
      <c r="B12" s="326"/>
      <c r="C12" s="326"/>
      <c r="D12" s="326"/>
      <c r="E12" s="326"/>
      <c r="F12" s="326"/>
      <c r="G12" s="326"/>
      <c r="H12" s="326"/>
      <c r="I12" s="326"/>
      <c r="J12" s="326"/>
      <c r="K12" s="326"/>
      <c r="L12" s="326"/>
      <c r="M12" s="326"/>
      <c r="N12" s="598"/>
      <c r="O12" s="597"/>
      <c r="P12" s="597"/>
      <c r="Q12" s="597"/>
      <c r="R12" s="597"/>
      <c r="S12" s="597"/>
      <c r="T12" s="597"/>
      <c r="U12" s="597"/>
      <c r="V12" s="597"/>
      <c r="W12" s="597"/>
      <c r="X12" s="597"/>
      <c r="Y12" s="597"/>
      <c r="Z12" s="597"/>
      <c r="AA12" s="597"/>
      <c r="AB12" s="597"/>
      <c r="AC12" s="597"/>
      <c r="AD12" s="555"/>
      <c r="AE12" s="555"/>
      <c r="AF12" s="555"/>
      <c r="AG12" s="163"/>
      <c r="AH12" s="163"/>
      <c r="AI12" s="163"/>
      <c r="AJ12" s="163"/>
      <c r="AK12" s="163"/>
      <c r="AL12" s="163"/>
      <c r="AM12" s="164" t="s">
        <v>196</v>
      </c>
      <c r="AN12" s="713">
        <f>Stückliste!AV1</f>
        <v>0</v>
      </c>
      <c r="AO12" s="713"/>
      <c r="AP12" s="713"/>
      <c r="AQ12" s="713"/>
      <c r="AR12" s="713"/>
      <c r="AS12" s="714" t="s">
        <v>23</v>
      </c>
      <c r="AT12" s="714"/>
      <c r="AU12" s="714"/>
      <c r="AV12" s="714"/>
      <c r="AW12" s="714"/>
      <c r="AX12" s="714"/>
      <c r="AY12" s="165"/>
      <c r="AZ12" s="165"/>
      <c r="BA12" s="165"/>
      <c r="BB12" s="165"/>
      <c r="BC12" s="166"/>
    </row>
    <row r="13" spans="1:55" ht="7.5" customHeight="1">
      <c r="A13" s="544"/>
      <c r="B13" s="545"/>
      <c r="C13" s="545"/>
      <c r="D13" s="545"/>
      <c r="E13" s="545"/>
      <c r="F13" s="545"/>
      <c r="G13" s="545"/>
      <c r="H13" s="545"/>
      <c r="I13" s="545"/>
      <c r="J13" s="545"/>
      <c r="K13" s="545"/>
      <c r="L13" s="545"/>
      <c r="M13" s="545"/>
      <c r="N13" s="545"/>
      <c r="O13" s="545"/>
      <c r="P13" s="545"/>
      <c r="Q13" s="545"/>
      <c r="R13" s="545"/>
      <c r="S13" s="545"/>
      <c r="T13" s="545"/>
      <c r="U13" s="545"/>
      <c r="V13" s="545"/>
      <c r="W13" s="545"/>
      <c r="X13" s="545"/>
      <c r="Y13" s="545"/>
      <c r="Z13" s="545"/>
      <c r="AA13" s="545"/>
      <c r="AB13" s="545"/>
      <c r="AC13" s="545"/>
      <c r="AD13" s="545"/>
      <c r="AE13" s="545"/>
      <c r="AF13" s="545"/>
      <c r="AG13" s="545"/>
      <c r="AH13" s="545"/>
      <c r="AI13" s="545"/>
      <c r="AJ13" s="545"/>
      <c r="AK13" s="545"/>
      <c r="AL13" s="545"/>
      <c r="AM13" s="545"/>
      <c r="AN13" s="545"/>
      <c r="AO13" s="545"/>
      <c r="AP13" s="545"/>
      <c r="AQ13" s="545"/>
      <c r="AR13" s="545"/>
      <c r="AS13" s="545"/>
      <c r="AT13" s="545"/>
      <c r="AU13" s="545"/>
      <c r="AV13" s="545"/>
      <c r="AW13" s="545"/>
      <c r="AX13" s="545"/>
      <c r="AY13" s="545"/>
      <c r="AZ13" s="545"/>
      <c r="BA13" s="545"/>
      <c r="BB13" s="545"/>
      <c r="BC13" s="596"/>
    </row>
    <row r="14" spans="1:55" ht="18" customHeight="1">
      <c r="A14" s="573"/>
      <c r="B14" s="574"/>
      <c r="C14" s="574"/>
      <c r="D14" s="574"/>
      <c r="E14" s="574"/>
      <c r="F14" s="574"/>
      <c r="G14" s="574"/>
      <c r="H14" s="574"/>
      <c r="I14" s="574"/>
      <c r="J14" s="574"/>
      <c r="K14" s="574"/>
      <c r="L14" s="574"/>
      <c r="M14" s="574"/>
      <c r="N14" s="574"/>
      <c r="O14" s="574"/>
      <c r="P14" s="574"/>
      <c r="Q14" s="574"/>
      <c r="R14" s="574"/>
      <c r="S14" s="574"/>
      <c r="T14" s="574"/>
      <c r="U14" s="574"/>
      <c r="V14" s="574"/>
      <c r="W14" s="574"/>
      <c r="X14" s="574"/>
      <c r="Y14" s="574"/>
      <c r="Z14" s="574"/>
      <c r="AA14" s="574"/>
      <c r="AB14" s="574"/>
      <c r="AC14" s="574"/>
      <c r="AD14" s="574"/>
      <c r="AE14" s="574"/>
      <c r="AF14" s="574"/>
      <c r="AG14" s="574"/>
      <c r="AH14" s="574"/>
      <c r="AI14" s="574"/>
      <c r="AJ14" s="574"/>
      <c r="AK14" s="574"/>
      <c r="AL14" s="574"/>
      <c r="AM14" s="574"/>
      <c r="AN14" s="574"/>
      <c r="AO14" s="574"/>
      <c r="AP14" s="574"/>
      <c r="AQ14" s="574"/>
      <c r="AR14" s="574"/>
      <c r="AS14" s="574"/>
      <c r="AT14" s="574"/>
      <c r="AU14" s="574"/>
      <c r="AV14" s="574"/>
      <c r="AW14" s="574"/>
      <c r="AX14" s="574"/>
      <c r="AY14" s="574"/>
      <c r="AZ14" s="574"/>
      <c r="BA14" s="574"/>
      <c r="BB14" s="574"/>
      <c r="BC14" s="599"/>
    </row>
    <row r="15" spans="1:55" ht="12.75" customHeight="1">
      <c r="A15" s="607" t="s">
        <v>197</v>
      </c>
      <c r="B15" s="326"/>
      <c r="C15" s="326"/>
      <c r="D15" s="326"/>
      <c r="E15" s="326"/>
      <c r="F15" s="326"/>
      <c r="G15" s="326"/>
      <c r="H15" s="326"/>
      <c r="I15" s="326"/>
      <c r="J15" s="326"/>
      <c r="K15" s="326"/>
      <c r="L15" s="326"/>
      <c r="M15" s="326"/>
      <c r="N15" s="608"/>
      <c r="O15" s="600"/>
      <c r="P15" s="601"/>
      <c r="Q15" s="601"/>
      <c r="R15" s="601"/>
      <c r="S15" s="601"/>
      <c r="T15" s="602"/>
      <c r="U15" s="609" t="s">
        <v>198</v>
      </c>
      <c r="V15" s="610"/>
      <c r="W15" s="610"/>
      <c r="X15" s="610"/>
      <c r="Y15" s="610"/>
      <c r="Z15" s="610"/>
      <c r="AA15" s="169"/>
      <c r="AB15" s="169"/>
      <c r="AC15" s="169"/>
      <c r="AD15" s="170"/>
      <c r="AE15" s="171" t="s">
        <v>199</v>
      </c>
      <c r="AF15" s="603"/>
      <c r="AG15" s="604"/>
      <c r="AH15" s="605"/>
      <c r="AI15" s="611" t="s">
        <v>200</v>
      </c>
      <c r="AJ15" s="533"/>
      <c r="AK15" s="533"/>
      <c r="AL15" s="533"/>
      <c r="AM15" s="170"/>
      <c r="AN15" s="170"/>
      <c r="AO15" s="170"/>
      <c r="AP15" s="170"/>
      <c r="AQ15" s="172" t="s">
        <v>201</v>
      </c>
      <c r="AR15" s="606">
        <f>(O15/100)*(100-AF15)</f>
        <v>0</v>
      </c>
      <c r="AS15" s="606"/>
      <c r="AT15" s="606"/>
      <c r="AU15" s="606"/>
      <c r="AV15" s="606"/>
      <c r="AW15" s="606"/>
      <c r="AX15" s="612" t="s">
        <v>198</v>
      </c>
      <c r="AY15" s="533"/>
      <c r="AZ15" s="533"/>
      <c r="BA15" s="533"/>
      <c r="BB15" s="533"/>
      <c r="BC15" s="613"/>
    </row>
    <row r="16" spans="1:55" ht="12.75" customHeight="1">
      <c r="A16" s="614"/>
      <c r="B16" s="571"/>
      <c r="C16" s="571"/>
      <c r="D16" s="571"/>
      <c r="E16" s="571"/>
      <c r="F16" s="571"/>
      <c r="G16" s="571"/>
      <c r="H16" s="571"/>
      <c r="I16" s="571"/>
      <c r="J16" s="571"/>
      <c r="K16" s="571"/>
      <c r="L16" s="571"/>
      <c r="M16" s="571"/>
      <c r="N16" s="571"/>
      <c r="O16" s="571"/>
      <c r="P16" s="571"/>
      <c r="Q16" s="571"/>
      <c r="R16" s="571"/>
      <c r="S16" s="571"/>
      <c r="T16" s="571"/>
      <c r="U16" s="571"/>
      <c r="V16" s="571"/>
      <c r="W16" s="571"/>
      <c r="X16" s="571"/>
      <c r="Y16" s="571"/>
      <c r="Z16" s="571"/>
      <c r="AA16" s="571"/>
      <c r="AB16" s="571"/>
      <c r="AC16" s="571"/>
      <c r="AD16" s="571"/>
      <c r="AE16" s="571"/>
      <c r="AF16" s="571"/>
      <c r="AG16" s="571"/>
      <c r="AH16" s="571"/>
      <c r="AI16" s="571"/>
      <c r="AJ16" s="571"/>
      <c r="AK16" s="571"/>
      <c r="AL16" s="571"/>
      <c r="AM16" s="571"/>
      <c r="AN16" s="571"/>
      <c r="AO16" s="571"/>
      <c r="AP16" s="571"/>
      <c r="AQ16" s="571"/>
      <c r="AR16" s="571"/>
      <c r="AS16" s="571"/>
      <c r="AT16" s="571"/>
      <c r="AU16" s="571"/>
      <c r="AV16" s="571"/>
      <c r="AW16" s="571"/>
      <c r="AX16" s="571"/>
      <c r="AY16" s="571"/>
      <c r="AZ16" s="571"/>
      <c r="BA16" s="571"/>
      <c r="BB16" s="571"/>
      <c r="BC16" s="572"/>
    </row>
    <row r="17" spans="1:64" s="162" customFormat="1" ht="18" customHeight="1">
      <c r="A17" s="607" t="s">
        <v>202</v>
      </c>
      <c r="B17" s="326"/>
      <c r="C17" s="326"/>
      <c r="D17" s="326"/>
      <c r="E17" s="326"/>
      <c r="F17" s="326"/>
      <c r="G17" s="326"/>
      <c r="H17" s="326"/>
      <c r="I17" s="326"/>
      <c r="J17" s="326"/>
      <c r="K17" s="326"/>
      <c r="L17" s="326"/>
      <c r="M17" s="326"/>
      <c r="N17" s="608"/>
      <c r="O17" s="600"/>
      <c r="P17" s="601"/>
      <c r="Q17" s="601"/>
      <c r="R17" s="601"/>
      <c r="S17" s="601"/>
      <c r="T17" s="602"/>
      <c r="U17" s="609" t="s">
        <v>203</v>
      </c>
      <c r="V17" s="610"/>
      <c r="W17" s="610"/>
      <c r="X17" s="610"/>
      <c r="Y17" s="610"/>
      <c r="Z17" s="610"/>
      <c r="AA17" s="169"/>
      <c r="AB17" s="169"/>
      <c r="AC17" s="169"/>
      <c r="AD17" s="170"/>
      <c r="AE17" s="171" t="s">
        <v>199</v>
      </c>
      <c r="AF17" s="603"/>
      <c r="AG17" s="604"/>
      <c r="AH17" s="605"/>
      <c r="AI17" s="611" t="s">
        <v>200</v>
      </c>
      <c r="AJ17" s="533"/>
      <c r="AK17" s="533"/>
      <c r="AL17" s="533"/>
      <c r="AM17" s="170"/>
      <c r="AN17" s="170"/>
      <c r="AO17" s="170"/>
      <c r="AP17" s="170"/>
      <c r="AQ17" s="172" t="s">
        <v>201</v>
      </c>
      <c r="AR17" s="606">
        <f>(O17/100)*(100-AF17)</f>
        <v>0</v>
      </c>
      <c r="AS17" s="606"/>
      <c r="AT17" s="606"/>
      <c r="AU17" s="606"/>
      <c r="AV17" s="606"/>
      <c r="AW17" s="606"/>
      <c r="AX17" s="612" t="s">
        <v>203</v>
      </c>
      <c r="AY17" s="533"/>
      <c r="AZ17" s="533"/>
      <c r="BA17" s="533"/>
      <c r="BB17" s="533"/>
      <c r="BC17" s="613"/>
      <c r="BD17" s="161"/>
      <c r="BE17" s="161"/>
      <c r="BF17" s="161"/>
      <c r="BG17" s="161"/>
      <c r="BH17" s="161"/>
      <c r="BI17" s="161"/>
      <c r="BJ17" s="161"/>
      <c r="BK17" s="161"/>
      <c r="BL17" s="161"/>
    </row>
    <row r="18" spans="1:64" s="162" customFormat="1" ht="9.75" customHeight="1">
      <c r="A18" s="614"/>
      <c r="B18" s="571"/>
      <c r="C18" s="571"/>
      <c r="D18" s="571"/>
      <c r="E18" s="571"/>
      <c r="F18" s="571"/>
      <c r="G18" s="571"/>
      <c r="H18" s="571"/>
      <c r="I18" s="571"/>
      <c r="J18" s="571"/>
      <c r="K18" s="571"/>
      <c r="L18" s="571"/>
      <c r="M18" s="571"/>
      <c r="N18" s="571"/>
      <c r="O18" s="571"/>
      <c r="P18" s="571"/>
      <c r="Q18" s="571"/>
      <c r="R18" s="571"/>
      <c r="S18" s="571"/>
      <c r="T18" s="571"/>
      <c r="U18" s="571"/>
      <c r="V18" s="571"/>
      <c r="W18" s="571"/>
      <c r="X18" s="571"/>
      <c r="Y18" s="571"/>
      <c r="Z18" s="571"/>
      <c r="AA18" s="571"/>
      <c r="AB18" s="571"/>
      <c r="AC18" s="571"/>
      <c r="AD18" s="571"/>
      <c r="AE18" s="571"/>
      <c r="AF18" s="571"/>
      <c r="AG18" s="571"/>
      <c r="AH18" s="571"/>
      <c r="AI18" s="571"/>
      <c r="AJ18" s="571"/>
      <c r="AK18" s="571"/>
      <c r="AL18" s="571"/>
      <c r="AM18" s="571"/>
      <c r="AN18" s="571"/>
      <c r="AO18" s="571"/>
      <c r="AP18" s="571"/>
      <c r="AQ18" s="571"/>
      <c r="AR18" s="571"/>
      <c r="AS18" s="571"/>
      <c r="AT18" s="571"/>
      <c r="AU18" s="571"/>
      <c r="AV18" s="571"/>
      <c r="AW18" s="571"/>
      <c r="AX18" s="571"/>
      <c r="AY18" s="571"/>
      <c r="AZ18" s="571"/>
      <c r="BA18" s="571"/>
      <c r="BB18" s="571"/>
      <c r="BC18" s="572"/>
      <c r="BD18" s="161"/>
      <c r="BE18" s="161"/>
      <c r="BF18" s="161"/>
      <c r="BG18" s="161"/>
      <c r="BH18" s="161"/>
      <c r="BI18" s="161"/>
      <c r="BJ18" s="161"/>
      <c r="BK18" s="161"/>
      <c r="BL18" s="161"/>
    </row>
    <row r="19" spans="1:64" s="162" customFormat="1" ht="18" customHeight="1">
      <c r="A19" s="607" t="s">
        <v>204</v>
      </c>
      <c r="B19" s="326"/>
      <c r="C19" s="326"/>
      <c r="D19" s="326"/>
      <c r="E19" s="326"/>
      <c r="F19" s="326"/>
      <c r="G19" s="326"/>
      <c r="H19" s="326"/>
      <c r="I19" s="326"/>
      <c r="J19" s="326"/>
      <c r="K19" s="326"/>
      <c r="L19" s="326"/>
      <c r="M19" s="326"/>
      <c r="N19" s="608"/>
      <c r="O19" s="600"/>
      <c r="P19" s="601"/>
      <c r="Q19" s="601"/>
      <c r="R19" s="601"/>
      <c r="S19" s="601"/>
      <c r="T19" s="602"/>
      <c r="U19" s="609" t="s">
        <v>205</v>
      </c>
      <c r="V19" s="610"/>
      <c r="W19" s="610"/>
      <c r="X19" s="610"/>
      <c r="Y19" s="610"/>
      <c r="Z19" s="610"/>
      <c r="AA19" s="169"/>
      <c r="AB19" s="169"/>
      <c r="AC19" s="169"/>
      <c r="AD19" s="170"/>
      <c r="AE19" s="171" t="s">
        <v>199</v>
      </c>
      <c r="AF19" s="603"/>
      <c r="AG19" s="604"/>
      <c r="AH19" s="605"/>
      <c r="AI19" s="611" t="s">
        <v>200</v>
      </c>
      <c r="AJ19" s="533"/>
      <c r="AK19" s="533"/>
      <c r="AL19" s="533"/>
      <c r="AM19" s="170"/>
      <c r="AN19" s="170"/>
      <c r="AO19" s="170"/>
      <c r="AP19" s="170"/>
      <c r="AQ19" s="172" t="s">
        <v>201</v>
      </c>
      <c r="AR19" s="606">
        <f>(O19/100)*(100-AF19)</f>
        <v>0</v>
      </c>
      <c r="AS19" s="606"/>
      <c r="AT19" s="606"/>
      <c r="AU19" s="606"/>
      <c r="AV19" s="606"/>
      <c r="AW19" s="606"/>
      <c r="AX19" s="612" t="s">
        <v>205</v>
      </c>
      <c r="AY19" s="533"/>
      <c r="AZ19" s="533"/>
      <c r="BA19" s="533"/>
      <c r="BB19" s="533"/>
      <c r="BC19" s="613"/>
      <c r="BD19" s="161"/>
      <c r="BE19" s="161"/>
      <c r="BF19" s="161"/>
      <c r="BG19" s="161"/>
      <c r="BH19" s="161"/>
      <c r="BI19" s="161"/>
      <c r="BJ19" s="161"/>
      <c r="BK19" s="161"/>
      <c r="BL19" s="161"/>
    </row>
    <row r="20" spans="1:64" s="162" customFormat="1" ht="9.75" customHeight="1">
      <c r="A20" s="614"/>
      <c r="B20" s="571"/>
      <c r="C20" s="571"/>
      <c r="D20" s="571"/>
      <c r="E20" s="571"/>
      <c r="F20" s="571"/>
      <c r="G20" s="571"/>
      <c r="H20" s="571"/>
      <c r="I20" s="571"/>
      <c r="J20" s="571"/>
      <c r="K20" s="571"/>
      <c r="L20" s="571"/>
      <c r="M20" s="571"/>
      <c r="N20" s="571"/>
      <c r="O20" s="571"/>
      <c r="P20" s="571"/>
      <c r="Q20" s="571"/>
      <c r="R20" s="571"/>
      <c r="S20" s="571"/>
      <c r="T20" s="571"/>
      <c r="U20" s="571"/>
      <c r="V20" s="571"/>
      <c r="W20" s="571"/>
      <c r="X20" s="571"/>
      <c r="Y20" s="571"/>
      <c r="Z20" s="571"/>
      <c r="AA20" s="571"/>
      <c r="AB20" s="571"/>
      <c r="AC20" s="571"/>
      <c r="AD20" s="571"/>
      <c r="AE20" s="571"/>
      <c r="AF20" s="571"/>
      <c r="AG20" s="571"/>
      <c r="AH20" s="571"/>
      <c r="AI20" s="571"/>
      <c r="AJ20" s="571"/>
      <c r="AK20" s="571"/>
      <c r="AL20" s="571"/>
      <c r="AM20" s="571"/>
      <c r="AN20" s="571"/>
      <c r="AO20" s="571"/>
      <c r="AP20" s="571"/>
      <c r="AQ20" s="571"/>
      <c r="AR20" s="571"/>
      <c r="AS20" s="571"/>
      <c r="AT20" s="571"/>
      <c r="AU20" s="571"/>
      <c r="AV20" s="571"/>
      <c r="AW20" s="571"/>
      <c r="AX20" s="571"/>
      <c r="AY20" s="571"/>
      <c r="AZ20" s="571"/>
      <c r="BA20" s="571"/>
      <c r="BB20" s="571"/>
      <c r="BC20" s="572"/>
      <c r="BD20" s="161"/>
      <c r="BE20" s="161"/>
      <c r="BF20" s="161"/>
      <c r="BG20" s="161"/>
      <c r="BH20" s="161"/>
      <c r="BI20" s="161"/>
      <c r="BJ20" s="161"/>
      <c r="BK20" s="161"/>
      <c r="BL20" s="161"/>
    </row>
    <row r="21" spans="1:64" s="162" customFormat="1" ht="18" customHeight="1">
      <c r="A21" s="607" t="s">
        <v>206</v>
      </c>
      <c r="B21" s="621"/>
      <c r="C21" s="621"/>
      <c r="D21" s="621"/>
      <c r="E21" s="621"/>
      <c r="F21" s="621"/>
      <c r="G21" s="621"/>
      <c r="H21" s="621"/>
      <c r="I21" s="621"/>
      <c r="J21" s="621"/>
      <c r="K21" s="621"/>
      <c r="L21" s="621"/>
      <c r="M21" s="621"/>
      <c r="N21" s="622"/>
      <c r="O21" s="615">
        <f>Stückliste!AA45</f>
        <v>0</v>
      </c>
      <c r="P21" s="616"/>
      <c r="Q21" s="616"/>
      <c r="R21" s="616"/>
      <c r="S21" s="616"/>
      <c r="T21" s="616"/>
      <c r="U21" s="616"/>
      <c r="V21" s="616"/>
      <c r="W21" s="616"/>
      <c r="X21" s="616"/>
      <c r="Y21" s="616"/>
      <c r="Z21" s="616"/>
      <c r="AA21" s="616"/>
      <c r="AB21" s="616"/>
      <c r="AC21" s="616"/>
      <c r="AD21" s="616"/>
      <c r="AE21" s="616"/>
      <c r="AF21" s="616"/>
      <c r="AG21" s="616"/>
      <c r="AH21" s="616"/>
      <c r="AI21" s="616"/>
      <c r="AJ21" s="616"/>
      <c r="AK21" s="616"/>
      <c r="AL21" s="616"/>
      <c r="AM21" s="616"/>
      <c r="AN21" s="616"/>
      <c r="AO21" s="616"/>
      <c r="AP21" s="616"/>
      <c r="AQ21" s="616"/>
      <c r="AR21" s="616"/>
      <c r="AS21" s="616"/>
      <c r="AT21" s="616"/>
      <c r="AU21" s="616"/>
      <c r="AV21" s="616"/>
      <c r="AW21" s="616"/>
      <c r="AX21" s="616"/>
      <c r="AY21" s="616"/>
      <c r="AZ21" s="616"/>
      <c r="BA21" s="616"/>
      <c r="BB21" s="617"/>
      <c r="BC21" s="174"/>
      <c r="BD21" s="161"/>
      <c r="BE21" s="161"/>
      <c r="BF21" s="161"/>
      <c r="BG21" s="161"/>
      <c r="BH21" s="161"/>
      <c r="BI21" s="161"/>
      <c r="BJ21" s="161"/>
      <c r="BK21" s="161"/>
      <c r="BL21" s="161"/>
    </row>
    <row r="22" spans="1:64" s="162" customFormat="1" ht="9.75" customHeight="1">
      <c r="A22" s="618"/>
      <c r="B22" s="619"/>
      <c r="C22" s="619"/>
      <c r="D22" s="619"/>
      <c r="E22" s="619"/>
      <c r="F22" s="619"/>
      <c r="G22" s="619"/>
      <c r="H22" s="619"/>
      <c r="I22" s="619"/>
      <c r="J22" s="619"/>
      <c r="K22" s="619"/>
      <c r="L22" s="619"/>
      <c r="M22" s="619"/>
      <c r="N22" s="619"/>
      <c r="O22" s="619"/>
      <c r="P22" s="619"/>
      <c r="Q22" s="619"/>
      <c r="R22" s="619"/>
      <c r="S22" s="619"/>
      <c r="T22" s="619"/>
      <c r="U22" s="619"/>
      <c r="V22" s="619"/>
      <c r="W22" s="619"/>
      <c r="X22" s="619"/>
      <c r="Y22" s="619"/>
      <c r="Z22" s="619"/>
      <c r="AA22" s="619"/>
      <c r="AB22" s="619"/>
      <c r="AC22" s="619"/>
      <c r="AD22" s="619"/>
      <c r="AE22" s="619"/>
      <c r="AF22" s="619"/>
      <c r="AG22" s="619"/>
      <c r="AH22" s="619"/>
      <c r="AI22" s="619"/>
      <c r="AJ22" s="619"/>
      <c r="AK22" s="619"/>
      <c r="AL22" s="619"/>
      <c r="AM22" s="619"/>
      <c r="AN22" s="619"/>
      <c r="AO22" s="619"/>
      <c r="AP22" s="619"/>
      <c r="AQ22" s="619"/>
      <c r="AR22" s="619"/>
      <c r="AS22" s="619"/>
      <c r="AT22" s="619"/>
      <c r="AU22" s="619"/>
      <c r="AV22" s="619"/>
      <c r="AW22" s="619"/>
      <c r="AX22" s="619"/>
      <c r="AY22" s="619"/>
      <c r="AZ22" s="619"/>
      <c r="BA22" s="619"/>
      <c r="BB22" s="619"/>
      <c r="BC22" s="620"/>
      <c r="BD22" s="161"/>
      <c r="BE22" s="161"/>
      <c r="BF22" s="161"/>
      <c r="BG22" s="161"/>
      <c r="BH22" s="161"/>
      <c r="BI22" s="161"/>
      <c r="BJ22" s="161"/>
      <c r="BK22" s="161"/>
      <c r="BL22" s="161"/>
    </row>
    <row r="23" spans="1:55" ht="18" customHeight="1">
      <c r="A23" s="573"/>
      <c r="B23" s="574"/>
      <c r="C23" s="574"/>
      <c r="D23" s="574"/>
      <c r="E23" s="574"/>
      <c r="F23" s="574"/>
      <c r="G23" s="574"/>
      <c r="H23" s="574"/>
      <c r="I23" s="574"/>
      <c r="J23" s="574"/>
      <c r="K23" s="574"/>
      <c r="L23" s="574"/>
      <c r="M23" s="574"/>
      <c r="N23" s="574"/>
      <c r="O23" s="574"/>
      <c r="P23" s="574"/>
      <c r="Q23" s="574"/>
      <c r="R23" s="574"/>
      <c r="S23" s="574"/>
      <c r="T23" s="574"/>
      <c r="U23" s="574"/>
      <c r="V23" s="574"/>
      <c r="W23" s="574"/>
      <c r="X23" s="574"/>
      <c r="Y23" s="574"/>
      <c r="Z23" s="574"/>
      <c r="AA23" s="574"/>
      <c r="AB23" s="574"/>
      <c r="AC23" s="574"/>
      <c r="AD23" s="574"/>
      <c r="AE23" s="574"/>
      <c r="AF23" s="574"/>
      <c r="AG23" s="574"/>
      <c r="AH23" s="574"/>
      <c r="AI23" s="574"/>
      <c r="AJ23" s="574"/>
      <c r="AK23" s="574"/>
      <c r="AL23" s="574"/>
      <c r="AM23" s="574"/>
      <c r="AN23" s="574"/>
      <c r="AO23" s="574"/>
      <c r="AP23" s="574"/>
      <c r="AQ23" s="574"/>
      <c r="AR23" s="574"/>
      <c r="AS23" s="574"/>
      <c r="AT23" s="574"/>
      <c r="AU23" s="574"/>
      <c r="AV23" s="574"/>
      <c r="AW23" s="574"/>
      <c r="AX23" s="574"/>
      <c r="AY23" s="574"/>
      <c r="AZ23" s="574"/>
      <c r="BA23" s="574"/>
      <c r="BB23" s="574"/>
      <c r="BC23" s="599"/>
    </row>
    <row r="24" spans="1:55" ht="12.75" customHeight="1">
      <c r="A24" s="532" t="s">
        <v>207</v>
      </c>
      <c r="B24" s="326"/>
      <c r="C24" s="326"/>
      <c r="D24" s="326"/>
      <c r="E24" s="326"/>
      <c r="F24" s="326"/>
      <c r="G24" s="326"/>
      <c r="H24" s="326"/>
      <c r="I24" s="326"/>
      <c r="J24" s="326"/>
      <c r="K24" s="326"/>
      <c r="L24" s="326"/>
      <c r="M24" s="326"/>
      <c r="N24" s="326"/>
      <c r="O24" s="569">
        <f>Stückliste!F22</f>
        <v>0</v>
      </c>
      <c r="P24" s="569"/>
      <c r="Q24" s="569"/>
      <c r="R24" s="569"/>
      <c r="S24" s="569"/>
      <c r="T24" s="569"/>
      <c r="U24" s="569"/>
      <c r="V24" s="569"/>
      <c r="W24" s="569"/>
      <c r="X24" s="569"/>
      <c r="Y24" s="569"/>
      <c r="Z24" s="569"/>
      <c r="AA24" s="569"/>
      <c r="AB24" s="569"/>
      <c r="AC24" s="569"/>
      <c r="AD24" s="569"/>
      <c r="AE24" s="569"/>
      <c r="AF24" s="569"/>
      <c r="AG24" s="569"/>
      <c r="AH24" s="163"/>
      <c r="AI24" s="163"/>
      <c r="AJ24" s="163"/>
      <c r="AK24" s="163"/>
      <c r="AL24" s="163"/>
      <c r="AM24" s="175" t="s">
        <v>22</v>
      </c>
      <c r="AN24" s="623">
        <f>Stückliste!AQ22</f>
        <v>0</v>
      </c>
      <c r="AO24" s="623"/>
      <c r="AP24" s="623"/>
      <c r="AQ24" s="623"/>
      <c r="AR24" s="623"/>
      <c r="AS24" s="558" t="s">
        <v>23</v>
      </c>
      <c r="AT24" s="558"/>
      <c r="AU24" s="558"/>
      <c r="AV24" s="558"/>
      <c r="AW24" s="558"/>
      <c r="AX24" s="558"/>
      <c r="AY24" s="558"/>
      <c r="AZ24" s="558"/>
      <c r="BA24" s="558"/>
      <c r="BB24" s="558"/>
      <c r="BC24" s="559"/>
    </row>
    <row r="25" spans="1:55" ht="12.75" customHeight="1">
      <c r="A25" s="544"/>
      <c r="B25" s="545"/>
      <c r="C25" s="545"/>
      <c r="D25" s="545"/>
      <c r="E25" s="545"/>
      <c r="F25" s="545"/>
      <c r="G25" s="545"/>
      <c r="H25" s="545"/>
      <c r="I25" s="545"/>
      <c r="J25" s="545"/>
      <c r="K25" s="545"/>
      <c r="L25" s="545"/>
      <c r="M25" s="545"/>
      <c r="N25" s="545"/>
      <c r="O25" s="545"/>
      <c r="P25" s="545"/>
      <c r="Q25" s="545"/>
      <c r="R25" s="545"/>
      <c r="S25" s="545"/>
      <c r="T25" s="545"/>
      <c r="U25" s="545"/>
      <c r="V25" s="545"/>
      <c r="W25" s="545"/>
      <c r="X25" s="545"/>
      <c r="Y25" s="545"/>
      <c r="Z25" s="545"/>
      <c r="AA25" s="545"/>
      <c r="AB25" s="545"/>
      <c r="AC25" s="545"/>
      <c r="AD25" s="545"/>
      <c r="AE25" s="545"/>
      <c r="AF25" s="545"/>
      <c r="AG25" s="545"/>
      <c r="AH25" s="545"/>
      <c r="AI25" s="545"/>
      <c r="AJ25" s="545"/>
      <c r="AK25" s="545"/>
      <c r="AL25" s="545"/>
      <c r="AM25" s="545"/>
      <c r="AN25" s="545"/>
      <c r="AO25" s="545"/>
      <c r="AP25" s="545"/>
      <c r="AQ25" s="545"/>
      <c r="AR25" s="545"/>
      <c r="AS25" s="545"/>
      <c r="AT25" s="545"/>
      <c r="AU25" s="545"/>
      <c r="AV25" s="545"/>
      <c r="AW25" s="545"/>
      <c r="AX25" s="545"/>
      <c r="AY25" s="545"/>
      <c r="AZ25" s="545"/>
      <c r="BA25" s="545"/>
      <c r="BB25" s="545"/>
      <c r="BC25" s="596"/>
    </row>
    <row r="26" spans="1:55" ht="18" customHeight="1">
      <c r="A26" s="532" t="s">
        <v>21</v>
      </c>
      <c r="B26" s="326"/>
      <c r="C26" s="326"/>
      <c r="D26" s="326"/>
      <c r="E26" s="326"/>
      <c r="F26" s="326"/>
      <c r="G26" s="326"/>
      <c r="H26" s="326"/>
      <c r="I26" s="326"/>
      <c r="J26" s="326"/>
      <c r="K26" s="326"/>
      <c r="L26" s="326"/>
      <c r="M26" s="326"/>
      <c r="N26" s="326"/>
      <c r="O26" s="569">
        <f>Stückliste!Y22</f>
        <v>0</v>
      </c>
      <c r="P26" s="569"/>
      <c r="Q26" s="569"/>
      <c r="R26" s="569"/>
      <c r="S26" s="569"/>
      <c r="T26" s="569"/>
      <c r="U26" s="569"/>
      <c r="V26" s="569"/>
      <c r="W26" s="569"/>
      <c r="X26" s="569"/>
      <c r="Y26" s="569"/>
      <c r="Z26" s="569"/>
      <c r="AA26" s="569"/>
      <c r="AB26" s="569"/>
      <c r="AC26" s="569"/>
      <c r="AD26" s="569"/>
      <c r="AE26" s="569"/>
      <c r="AF26" s="569"/>
      <c r="AG26" s="569"/>
      <c r="AH26" s="555"/>
      <c r="AI26" s="555"/>
      <c r="AJ26" s="555"/>
      <c r="AK26" s="555"/>
      <c r="AL26" s="555"/>
      <c r="AM26" s="555"/>
      <c r="AN26" s="555"/>
      <c r="AO26" s="555"/>
      <c r="AP26" s="555"/>
      <c r="AQ26" s="555"/>
      <c r="AR26" s="555"/>
      <c r="AS26" s="555"/>
      <c r="AT26" s="555"/>
      <c r="AU26" s="555"/>
      <c r="AV26" s="555"/>
      <c r="AW26" s="555"/>
      <c r="AX26" s="555"/>
      <c r="AY26" s="555"/>
      <c r="AZ26" s="555"/>
      <c r="BA26" s="555"/>
      <c r="BB26" s="555"/>
      <c r="BC26" s="624"/>
    </row>
    <row r="27" spans="1:55" ht="9.75" customHeight="1">
      <c r="A27" s="583"/>
      <c r="B27" s="522"/>
      <c r="C27" s="522"/>
      <c r="D27" s="522"/>
      <c r="E27" s="522"/>
      <c r="F27" s="522"/>
      <c r="G27" s="522"/>
      <c r="H27" s="522"/>
      <c r="I27" s="522"/>
      <c r="J27" s="522"/>
      <c r="K27" s="522"/>
      <c r="L27" s="522"/>
      <c r="M27" s="522"/>
      <c r="N27" s="522"/>
      <c r="O27" s="522"/>
      <c r="P27" s="522"/>
      <c r="Q27" s="522"/>
      <c r="R27" s="522"/>
      <c r="S27" s="522"/>
      <c r="T27" s="522"/>
      <c r="U27" s="522"/>
      <c r="V27" s="522"/>
      <c r="W27" s="522"/>
      <c r="X27" s="522"/>
      <c r="Y27" s="522"/>
      <c r="Z27" s="522"/>
      <c r="AA27" s="522"/>
      <c r="AB27" s="522"/>
      <c r="AC27" s="522"/>
      <c r="AD27" s="522"/>
      <c r="AE27" s="522"/>
      <c r="AF27" s="522"/>
      <c r="AG27" s="522"/>
      <c r="AH27" s="522"/>
      <c r="AI27" s="522"/>
      <c r="AJ27" s="522"/>
      <c r="AK27" s="522"/>
      <c r="AL27" s="522"/>
      <c r="AM27" s="522"/>
      <c r="AN27" s="522"/>
      <c r="AO27" s="522"/>
      <c r="AP27" s="522"/>
      <c r="AQ27" s="522"/>
      <c r="AR27" s="522"/>
      <c r="AS27" s="522"/>
      <c r="AT27" s="522"/>
      <c r="AU27" s="522"/>
      <c r="AV27" s="522"/>
      <c r="AW27" s="522"/>
      <c r="AX27" s="522"/>
      <c r="AY27" s="522"/>
      <c r="AZ27" s="522"/>
      <c r="BA27" s="522"/>
      <c r="BB27" s="522"/>
      <c r="BC27" s="523"/>
    </row>
    <row r="28" spans="1:55" ht="18" customHeight="1">
      <c r="A28" s="607" t="s">
        <v>208</v>
      </c>
      <c r="B28" s="326"/>
      <c r="C28" s="326"/>
      <c r="D28" s="326"/>
      <c r="E28" s="326"/>
      <c r="F28" s="326"/>
      <c r="G28" s="326"/>
      <c r="H28" s="326"/>
      <c r="I28" s="326"/>
      <c r="J28" s="326"/>
      <c r="K28" s="326"/>
      <c r="L28" s="326"/>
      <c r="M28" s="326"/>
      <c r="N28" s="608"/>
      <c r="O28" s="575"/>
      <c r="P28" s="576"/>
      <c r="Q28" s="576"/>
      <c r="R28" s="577"/>
      <c r="S28" s="522" t="s">
        <v>33</v>
      </c>
      <c r="T28" s="522"/>
      <c r="U28" s="522"/>
      <c r="V28" s="522"/>
      <c r="W28" s="582" t="s">
        <v>209</v>
      </c>
      <c r="X28" s="582"/>
      <c r="Y28" s="582"/>
      <c r="Z28" s="582"/>
      <c r="AA28" s="582"/>
      <c r="AB28" s="522" t="s">
        <v>210</v>
      </c>
      <c r="AC28" s="522"/>
      <c r="AD28" s="522"/>
      <c r="AE28" s="522"/>
      <c r="AF28" s="522"/>
      <c r="AG28" s="582" t="s">
        <v>211</v>
      </c>
      <c r="AH28" s="582"/>
      <c r="AI28" s="582"/>
      <c r="AJ28" s="582"/>
      <c r="AK28" s="582"/>
      <c r="AL28" s="522" t="s">
        <v>212</v>
      </c>
      <c r="AM28" s="522"/>
      <c r="AN28" s="522"/>
      <c r="AO28" s="522"/>
      <c r="AP28" s="522"/>
      <c r="AQ28" s="581">
        <f>O28*((W28/1000)*(AG28/1000))</f>
        <v>0</v>
      </c>
      <c r="AR28" s="581"/>
      <c r="AS28" s="581"/>
      <c r="AT28" s="581"/>
      <c r="AU28" s="581"/>
      <c r="AV28" s="581"/>
      <c r="AW28" s="581"/>
      <c r="AX28" s="581"/>
      <c r="AY28" s="522" t="s">
        <v>213</v>
      </c>
      <c r="AZ28" s="522"/>
      <c r="BA28" s="522"/>
      <c r="BB28" s="172"/>
      <c r="BC28" s="176"/>
    </row>
    <row r="29" spans="1:55" ht="9.75" customHeight="1">
      <c r="A29" s="583"/>
      <c r="B29" s="522"/>
      <c r="C29" s="522"/>
      <c r="D29" s="522"/>
      <c r="E29" s="522"/>
      <c r="F29" s="522"/>
      <c r="G29" s="522"/>
      <c r="H29" s="522"/>
      <c r="I29" s="522"/>
      <c r="J29" s="522"/>
      <c r="K29" s="522"/>
      <c r="L29" s="522"/>
      <c r="M29" s="522"/>
      <c r="N29" s="522"/>
      <c r="O29" s="522"/>
      <c r="P29" s="522"/>
      <c r="Q29" s="522"/>
      <c r="R29" s="522"/>
      <c r="S29" s="522"/>
      <c r="T29" s="522"/>
      <c r="U29" s="522"/>
      <c r="V29" s="522"/>
      <c r="W29" s="522"/>
      <c r="X29" s="522"/>
      <c r="Y29" s="522"/>
      <c r="Z29" s="522"/>
      <c r="AA29" s="522"/>
      <c r="AB29" s="522"/>
      <c r="AC29" s="522"/>
      <c r="AD29" s="522"/>
      <c r="AE29" s="522"/>
      <c r="AF29" s="522"/>
      <c r="AG29" s="522"/>
      <c r="AH29" s="522"/>
      <c r="AI29" s="522"/>
      <c r="AJ29" s="522"/>
      <c r="AK29" s="522"/>
      <c r="AL29" s="522"/>
      <c r="AM29" s="522"/>
      <c r="AN29" s="522"/>
      <c r="AO29" s="522"/>
      <c r="AP29" s="522"/>
      <c r="AQ29" s="522"/>
      <c r="AR29" s="522"/>
      <c r="AS29" s="522"/>
      <c r="AT29" s="522"/>
      <c r="AU29" s="522"/>
      <c r="AV29" s="522"/>
      <c r="AW29" s="522"/>
      <c r="AX29" s="522"/>
      <c r="AY29" s="522"/>
      <c r="AZ29" s="522"/>
      <c r="BA29" s="522"/>
      <c r="BB29" s="522"/>
      <c r="BC29" s="523"/>
    </row>
    <row r="30" spans="1:55" ht="18" customHeight="1">
      <c r="A30" s="583"/>
      <c r="B30" s="522"/>
      <c r="C30" s="522"/>
      <c r="D30" s="522"/>
      <c r="E30" s="522"/>
      <c r="F30" s="522"/>
      <c r="G30" s="522"/>
      <c r="H30" s="522"/>
      <c r="I30" s="522"/>
      <c r="J30" s="522"/>
      <c r="K30" s="522"/>
      <c r="L30" s="522"/>
      <c r="M30" s="522"/>
      <c r="N30" s="522"/>
      <c r="O30" s="575"/>
      <c r="P30" s="576"/>
      <c r="Q30" s="576"/>
      <c r="R30" s="577"/>
      <c r="S30" s="522" t="s">
        <v>33</v>
      </c>
      <c r="T30" s="522"/>
      <c r="U30" s="522"/>
      <c r="V30" s="522"/>
      <c r="W30" s="582" t="s">
        <v>214</v>
      </c>
      <c r="X30" s="625"/>
      <c r="Y30" s="625"/>
      <c r="Z30" s="625"/>
      <c r="AA30" s="625"/>
      <c r="AB30" s="522" t="s">
        <v>210</v>
      </c>
      <c r="AC30" s="522"/>
      <c r="AD30" s="522"/>
      <c r="AE30" s="522"/>
      <c r="AF30" s="522"/>
      <c r="AG30" s="582" t="s">
        <v>211</v>
      </c>
      <c r="AH30" s="582"/>
      <c r="AI30" s="582"/>
      <c r="AJ30" s="582"/>
      <c r="AK30" s="582"/>
      <c r="AL30" s="522" t="s">
        <v>212</v>
      </c>
      <c r="AM30" s="522"/>
      <c r="AN30" s="522"/>
      <c r="AO30" s="522"/>
      <c r="AP30" s="522"/>
      <c r="AQ30" s="581">
        <f>O30*((W30/1000)*(AG30/1000))</f>
        <v>0</v>
      </c>
      <c r="AR30" s="581"/>
      <c r="AS30" s="581"/>
      <c r="AT30" s="581"/>
      <c r="AU30" s="581"/>
      <c r="AV30" s="581"/>
      <c r="AW30" s="581"/>
      <c r="AX30" s="581"/>
      <c r="AY30" s="522" t="s">
        <v>213</v>
      </c>
      <c r="AZ30" s="522"/>
      <c r="BA30" s="522"/>
      <c r="BB30" s="172"/>
      <c r="BC30" s="176"/>
    </row>
    <row r="31" spans="1:55" ht="1.5" customHeight="1">
      <c r="A31" s="583"/>
      <c r="B31" s="522"/>
      <c r="C31" s="522"/>
      <c r="D31" s="522"/>
      <c r="E31" s="522"/>
      <c r="F31" s="522"/>
      <c r="G31" s="522"/>
      <c r="H31" s="522"/>
      <c r="I31" s="522"/>
      <c r="J31" s="522"/>
      <c r="K31" s="522"/>
      <c r="L31" s="522"/>
      <c r="M31" s="522"/>
      <c r="N31" s="522"/>
      <c r="O31" s="571"/>
      <c r="P31" s="571"/>
      <c r="Q31" s="571"/>
      <c r="R31" s="571"/>
      <c r="S31" s="571"/>
      <c r="T31" s="571"/>
      <c r="U31" s="571"/>
      <c r="V31" s="571"/>
      <c r="W31" s="571"/>
      <c r="X31" s="571"/>
      <c r="Y31" s="571"/>
      <c r="Z31" s="571"/>
      <c r="AA31" s="571"/>
      <c r="AB31" s="571"/>
      <c r="AC31" s="571"/>
      <c r="AD31" s="571"/>
      <c r="AE31" s="571"/>
      <c r="AF31" s="571"/>
      <c r="AG31" s="571"/>
      <c r="AH31" s="571"/>
      <c r="AI31" s="571"/>
      <c r="AJ31" s="571"/>
      <c r="AK31" s="571"/>
      <c r="AL31" s="571"/>
      <c r="AM31" s="571"/>
      <c r="AN31" s="571"/>
      <c r="AO31" s="571"/>
      <c r="AP31" s="571"/>
      <c r="AQ31" s="571"/>
      <c r="AR31" s="571"/>
      <c r="AS31" s="571"/>
      <c r="AT31" s="571"/>
      <c r="AU31" s="571"/>
      <c r="AV31" s="571"/>
      <c r="AW31" s="571"/>
      <c r="AX31" s="571"/>
      <c r="AY31" s="571"/>
      <c r="AZ31" s="571"/>
      <c r="BA31" s="571"/>
      <c r="BB31" s="571"/>
      <c r="BC31" s="572"/>
    </row>
    <row r="32" spans="1:55" ht="18" customHeight="1">
      <c r="A32" s="583"/>
      <c r="B32" s="522"/>
      <c r="C32" s="522"/>
      <c r="D32" s="522"/>
      <c r="E32" s="522"/>
      <c r="F32" s="522"/>
      <c r="G32" s="522"/>
      <c r="H32" s="522"/>
      <c r="I32" s="522"/>
      <c r="J32" s="522"/>
      <c r="K32" s="522"/>
      <c r="L32" s="522"/>
      <c r="M32" s="522"/>
      <c r="N32" s="522"/>
      <c r="O32" s="575"/>
      <c r="P32" s="576"/>
      <c r="Q32" s="576"/>
      <c r="R32" s="577"/>
      <c r="S32" s="522" t="s">
        <v>33</v>
      </c>
      <c r="T32" s="522"/>
      <c r="U32" s="522"/>
      <c r="V32" s="522"/>
      <c r="W32" s="582" t="s">
        <v>215</v>
      </c>
      <c r="X32" s="625"/>
      <c r="Y32" s="625"/>
      <c r="Z32" s="625"/>
      <c r="AA32" s="625"/>
      <c r="AB32" s="522" t="s">
        <v>210</v>
      </c>
      <c r="AC32" s="522"/>
      <c r="AD32" s="522"/>
      <c r="AE32" s="522"/>
      <c r="AF32" s="522"/>
      <c r="AG32" s="582" t="s">
        <v>211</v>
      </c>
      <c r="AH32" s="582"/>
      <c r="AI32" s="582"/>
      <c r="AJ32" s="582"/>
      <c r="AK32" s="582"/>
      <c r="AL32" s="522" t="s">
        <v>212</v>
      </c>
      <c r="AM32" s="522"/>
      <c r="AN32" s="522"/>
      <c r="AO32" s="522"/>
      <c r="AP32" s="522"/>
      <c r="AQ32" s="581">
        <f>O32*((W32/1000)*(AG32/1000))</f>
        <v>0</v>
      </c>
      <c r="AR32" s="581"/>
      <c r="AS32" s="581"/>
      <c r="AT32" s="581"/>
      <c r="AU32" s="581"/>
      <c r="AV32" s="581"/>
      <c r="AW32" s="581"/>
      <c r="AX32" s="581"/>
      <c r="AY32" s="522" t="s">
        <v>213</v>
      </c>
      <c r="AZ32" s="522"/>
      <c r="BA32" s="522"/>
      <c r="BB32" s="172"/>
      <c r="BC32" s="176"/>
    </row>
    <row r="33" spans="1:55" ht="1.5" customHeight="1">
      <c r="A33" s="583"/>
      <c r="B33" s="522"/>
      <c r="C33" s="522"/>
      <c r="D33" s="522"/>
      <c r="E33" s="522"/>
      <c r="F33" s="522"/>
      <c r="G33" s="522"/>
      <c r="H33" s="522"/>
      <c r="I33" s="522"/>
      <c r="J33" s="522"/>
      <c r="K33" s="522"/>
      <c r="L33" s="522"/>
      <c r="M33" s="522"/>
      <c r="N33" s="522"/>
      <c r="O33" s="571"/>
      <c r="P33" s="571"/>
      <c r="Q33" s="571"/>
      <c r="R33" s="571"/>
      <c r="S33" s="571"/>
      <c r="T33" s="571"/>
      <c r="U33" s="571"/>
      <c r="V33" s="571"/>
      <c r="W33" s="571"/>
      <c r="X33" s="571"/>
      <c r="Y33" s="571"/>
      <c r="Z33" s="571"/>
      <c r="AA33" s="571"/>
      <c r="AB33" s="571"/>
      <c r="AC33" s="571"/>
      <c r="AD33" s="571"/>
      <c r="AE33" s="571"/>
      <c r="AF33" s="571"/>
      <c r="AG33" s="571"/>
      <c r="AH33" s="571"/>
      <c r="AI33" s="571"/>
      <c r="AJ33" s="571"/>
      <c r="AK33" s="571"/>
      <c r="AL33" s="571"/>
      <c r="AM33" s="571"/>
      <c r="AN33" s="571"/>
      <c r="AO33" s="571"/>
      <c r="AP33" s="571"/>
      <c r="AQ33" s="571"/>
      <c r="AR33" s="571"/>
      <c r="AS33" s="571"/>
      <c r="AT33" s="571"/>
      <c r="AU33" s="571"/>
      <c r="AV33" s="571"/>
      <c r="AW33" s="571"/>
      <c r="AX33" s="571"/>
      <c r="AY33" s="571"/>
      <c r="AZ33" s="571"/>
      <c r="BA33" s="571"/>
      <c r="BB33" s="571"/>
      <c r="BC33" s="572"/>
    </row>
    <row r="34" spans="1:55" ht="18" customHeight="1">
      <c r="A34" s="583"/>
      <c r="B34" s="522"/>
      <c r="C34" s="522"/>
      <c r="D34" s="522"/>
      <c r="E34" s="522"/>
      <c r="F34" s="522"/>
      <c r="G34" s="522"/>
      <c r="H34" s="522"/>
      <c r="I34" s="522"/>
      <c r="J34" s="522"/>
      <c r="K34" s="522"/>
      <c r="L34" s="522"/>
      <c r="M34" s="522"/>
      <c r="N34" s="522"/>
      <c r="O34" s="575"/>
      <c r="P34" s="576"/>
      <c r="Q34" s="576"/>
      <c r="R34" s="577"/>
      <c r="S34" s="522" t="s">
        <v>33</v>
      </c>
      <c r="T34" s="522"/>
      <c r="U34" s="522"/>
      <c r="V34" s="522"/>
      <c r="W34" s="582" t="s">
        <v>209</v>
      </c>
      <c r="X34" s="625"/>
      <c r="Y34" s="625"/>
      <c r="Z34" s="625"/>
      <c r="AA34" s="625"/>
      <c r="AB34" s="522" t="s">
        <v>210</v>
      </c>
      <c r="AC34" s="522"/>
      <c r="AD34" s="522"/>
      <c r="AE34" s="522"/>
      <c r="AF34" s="522"/>
      <c r="AG34" s="582" t="s">
        <v>216</v>
      </c>
      <c r="AH34" s="582"/>
      <c r="AI34" s="582"/>
      <c r="AJ34" s="582"/>
      <c r="AK34" s="582"/>
      <c r="AL34" s="522" t="s">
        <v>212</v>
      </c>
      <c r="AM34" s="522"/>
      <c r="AN34" s="522"/>
      <c r="AO34" s="522"/>
      <c r="AP34" s="522"/>
      <c r="AQ34" s="581">
        <f>O34*((W34/1000)*(AG34/1000))</f>
        <v>0</v>
      </c>
      <c r="AR34" s="581"/>
      <c r="AS34" s="581"/>
      <c r="AT34" s="581"/>
      <c r="AU34" s="581"/>
      <c r="AV34" s="581"/>
      <c r="AW34" s="581"/>
      <c r="AX34" s="581"/>
      <c r="AY34" s="522" t="s">
        <v>213</v>
      </c>
      <c r="AZ34" s="522"/>
      <c r="BA34" s="522"/>
      <c r="BB34" s="172"/>
      <c r="BC34" s="176"/>
    </row>
    <row r="35" spans="1:55" ht="1.5" customHeight="1">
      <c r="A35" s="583"/>
      <c r="B35" s="522"/>
      <c r="C35" s="522"/>
      <c r="D35" s="522"/>
      <c r="E35" s="522"/>
      <c r="F35" s="522"/>
      <c r="G35" s="522"/>
      <c r="H35" s="522"/>
      <c r="I35" s="522"/>
      <c r="J35" s="522"/>
      <c r="K35" s="522"/>
      <c r="L35" s="522"/>
      <c r="M35" s="522"/>
      <c r="N35" s="522"/>
      <c r="O35" s="571"/>
      <c r="P35" s="571"/>
      <c r="Q35" s="571"/>
      <c r="R35" s="571"/>
      <c r="S35" s="571"/>
      <c r="T35" s="571"/>
      <c r="U35" s="571"/>
      <c r="V35" s="571"/>
      <c r="W35" s="571"/>
      <c r="X35" s="571"/>
      <c r="Y35" s="571"/>
      <c r="Z35" s="571"/>
      <c r="AA35" s="571"/>
      <c r="AB35" s="571"/>
      <c r="AC35" s="571"/>
      <c r="AD35" s="571"/>
      <c r="AE35" s="571"/>
      <c r="AF35" s="571"/>
      <c r="AG35" s="571"/>
      <c r="AH35" s="571"/>
      <c r="AI35" s="571"/>
      <c r="AJ35" s="571"/>
      <c r="AK35" s="571"/>
      <c r="AL35" s="571"/>
      <c r="AM35" s="571"/>
      <c r="AN35" s="571"/>
      <c r="AO35" s="571"/>
      <c r="AP35" s="571"/>
      <c r="AQ35" s="571"/>
      <c r="AR35" s="571"/>
      <c r="AS35" s="571"/>
      <c r="AT35" s="571"/>
      <c r="AU35" s="571"/>
      <c r="AV35" s="571"/>
      <c r="AW35" s="571"/>
      <c r="AX35" s="571"/>
      <c r="AY35" s="571"/>
      <c r="AZ35" s="571"/>
      <c r="BA35" s="571"/>
      <c r="BB35" s="571"/>
      <c r="BC35" s="572"/>
    </row>
    <row r="36" spans="1:55" ht="18" customHeight="1">
      <c r="A36" s="583"/>
      <c r="B36" s="522"/>
      <c r="C36" s="522"/>
      <c r="D36" s="522"/>
      <c r="E36" s="522"/>
      <c r="F36" s="522"/>
      <c r="G36" s="522"/>
      <c r="H36" s="522"/>
      <c r="I36" s="522"/>
      <c r="J36" s="522"/>
      <c r="K36" s="522"/>
      <c r="L36" s="522"/>
      <c r="M36" s="522"/>
      <c r="N36" s="522"/>
      <c r="O36" s="575"/>
      <c r="P36" s="576"/>
      <c r="Q36" s="576"/>
      <c r="R36" s="577"/>
      <c r="S36" s="522" t="s">
        <v>33</v>
      </c>
      <c r="T36" s="522"/>
      <c r="U36" s="522"/>
      <c r="V36" s="522"/>
      <c r="W36" s="582" t="s">
        <v>214</v>
      </c>
      <c r="X36" s="625"/>
      <c r="Y36" s="625"/>
      <c r="Z36" s="625"/>
      <c r="AA36" s="625"/>
      <c r="AB36" s="522" t="s">
        <v>210</v>
      </c>
      <c r="AC36" s="522"/>
      <c r="AD36" s="522"/>
      <c r="AE36" s="522"/>
      <c r="AF36" s="522"/>
      <c r="AG36" s="582" t="s">
        <v>216</v>
      </c>
      <c r="AH36" s="582"/>
      <c r="AI36" s="582"/>
      <c r="AJ36" s="582"/>
      <c r="AK36" s="582"/>
      <c r="AL36" s="522" t="s">
        <v>212</v>
      </c>
      <c r="AM36" s="522"/>
      <c r="AN36" s="522"/>
      <c r="AO36" s="522"/>
      <c r="AP36" s="522"/>
      <c r="AQ36" s="581">
        <f>O36*((W36/1000)*(AG36/1000))</f>
        <v>0</v>
      </c>
      <c r="AR36" s="581"/>
      <c r="AS36" s="581"/>
      <c r="AT36" s="581"/>
      <c r="AU36" s="581"/>
      <c r="AV36" s="581"/>
      <c r="AW36" s="581"/>
      <c r="AX36" s="581"/>
      <c r="AY36" s="522" t="s">
        <v>213</v>
      </c>
      <c r="AZ36" s="522"/>
      <c r="BA36" s="522"/>
      <c r="BB36" s="172"/>
      <c r="BC36" s="176"/>
    </row>
    <row r="37" spans="1:55" ht="1.5" customHeight="1">
      <c r="A37" s="583"/>
      <c r="B37" s="522"/>
      <c r="C37" s="522"/>
      <c r="D37" s="522"/>
      <c r="E37" s="522"/>
      <c r="F37" s="522"/>
      <c r="G37" s="522"/>
      <c r="H37" s="522"/>
      <c r="I37" s="522"/>
      <c r="J37" s="522"/>
      <c r="K37" s="522"/>
      <c r="L37" s="522"/>
      <c r="M37" s="522"/>
      <c r="N37" s="522"/>
      <c r="O37" s="571"/>
      <c r="P37" s="571"/>
      <c r="Q37" s="571"/>
      <c r="R37" s="571"/>
      <c r="S37" s="571"/>
      <c r="T37" s="571"/>
      <c r="U37" s="571"/>
      <c r="V37" s="571"/>
      <c r="W37" s="571"/>
      <c r="X37" s="571"/>
      <c r="Y37" s="571"/>
      <c r="Z37" s="571"/>
      <c r="AA37" s="571"/>
      <c r="AB37" s="571"/>
      <c r="AC37" s="571"/>
      <c r="AD37" s="571"/>
      <c r="AE37" s="571"/>
      <c r="AF37" s="571"/>
      <c r="AG37" s="571"/>
      <c r="AH37" s="571"/>
      <c r="AI37" s="571"/>
      <c r="AJ37" s="571"/>
      <c r="AK37" s="571"/>
      <c r="AL37" s="571"/>
      <c r="AM37" s="571"/>
      <c r="AN37" s="571"/>
      <c r="AO37" s="571"/>
      <c r="AP37" s="571"/>
      <c r="AQ37" s="571"/>
      <c r="AR37" s="571"/>
      <c r="AS37" s="571"/>
      <c r="AT37" s="571"/>
      <c r="AU37" s="571"/>
      <c r="AV37" s="571"/>
      <c r="AW37" s="571"/>
      <c r="AX37" s="571"/>
      <c r="AY37" s="571"/>
      <c r="AZ37" s="571"/>
      <c r="BA37" s="571"/>
      <c r="BB37" s="571"/>
      <c r="BC37" s="572"/>
    </row>
    <row r="38" spans="1:55" ht="18" customHeight="1">
      <c r="A38" s="583"/>
      <c r="B38" s="522"/>
      <c r="C38" s="522"/>
      <c r="D38" s="522"/>
      <c r="E38" s="522"/>
      <c r="F38" s="522"/>
      <c r="G38" s="522"/>
      <c r="H38" s="522"/>
      <c r="I38" s="522"/>
      <c r="J38" s="522"/>
      <c r="K38" s="522"/>
      <c r="L38" s="522"/>
      <c r="M38" s="522"/>
      <c r="N38" s="522"/>
      <c r="O38" s="575"/>
      <c r="P38" s="576"/>
      <c r="Q38" s="576"/>
      <c r="R38" s="577"/>
      <c r="S38" s="522" t="s">
        <v>33</v>
      </c>
      <c r="T38" s="522"/>
      <c r="U38" s="522"/>
      <c r="V38" s="522"/>
      <c r="W38" s="575"/>
      <c r="X38" s="626"/>
      <c r="Y38" s="626"/>
      <c r="Z38" s="626"/>
      <c r="AA38" s="627"/>
      <c r="AB38" s="522" t="s">
        <v>210</v>
      </c>
      <c r="AC38" s="522"/>
      <c r="AD38" s="522"/>
      <c r="AE38" s="522"/>
      <c r="AF38" s="522"/>
      <c r="AG38" s="575"/>
      <c r="AH38" s="626"/>
      <c r="AI38" s="626"/>
      <c r="AJ38" s="626"/>
      <c r="AK38" s="627"/>
      <c r="AL38" s="522" t="s">
        <v>212</v>
      </c>
      <c r="AM38" s="522"/>
      <c r="AN38" s="522"/>
      <c r="AO38" s="522"/>
      <c r="AP38" s="522"/>
      <c r="AQ38" s="581">
        <f>O38*((W38/1000)*(AG38/1000))</f>
        <v>0</v>
      </c>
      <c r="AR38" s="581"/>
      <c r="AS38" s="581"/>
      <c r="AT38" s="581"/>
      <c r="AU38" s="581"/>
      <c r="AV38" s="581"/>
      <c r="AW38" s="581"/>
      <c r="AX38" s="581"/>
      <c r="AY38" s="522" t="s">
        <v>213</v>
      </c>
      <c r="AZ38" s="522"/>
      <c r="BA38" s="522"/>
      <c r="BB38" s="172"/>
      <c r="BC38" s="176"/>
    </row>
    <row r="39" spans="1:55" ht="1.5" customHeight="1">
      <c r="A39" s="583"/>
      <c r="B39" s="522"/>
      <c r="C39" s="522"/>
      <c r="D39" s="522"/>
      <c r="E39" s="522"/>
      <c r="F39" s="522"/>
      <c r="G39" s="522"/>
      <c r="H39" s="522"/>
      <c r="I39" s="522"/>
      <c r="J39" s="522"/>
      <c r="K39" s="522"/>
      <c r="L39" s="522"/>
      <c r="M39" s="522"/>
      <c r="N39" s="522"/>
      <c r="O39" s="571"/>
      <c r="P39" s="571"/>
      <c r="Q39" s="571"/>
      <c r="R39" s="571"/>
      <c r="S39" s="571"/>
      <c r="T39" s="571"/>
      <c r="U39" s="571"/>
      <c r="V39" s="571"/>
      <c r="W39" s="571"/>
      <c r="X39" s="571"/>
      <c r="Y39" s="571"/>
      <c r="Z39" s="571"/>
      <c r="AA39" s="571"/>
      <c r="AB39" s="571"/>
      <c r="AC39" s="571"/>
      <c r="AD39" s="571"/>
      <c r="AE39" s="571"/>
      <c r="AF39" s="571"/>
      <c r="AG39" s="571"/>
      <c r="AH39" s="571"/>
      <c r="AI39" s="571"/>
      <c r="AJ39" s="571"/>
      <c r="AK39" s="571"/>
      <c r="AL39" s="571"/>
      <c r="AM39" s="571"/>
      <c r="AN39" s="571"/>
      <c r="AO39" s="571"/>
      <c r="AP39" s="571"/>
      <c r="AQ39" s="571"/>
      <c r="AR39" s="571"/>
      <c r="AS39" s="571"/>
      <c r="AT39" s="571"/>
      <c r="AU39" s="571"/>
      <c r="AV39" s="571"/>
      <c r="AW39" s="571"/>
      <c r="AX39" s="571"/>
      <c r="AY39" s="571"/>
      <c r="AZ39" s="571"/>
      <c r="BA39" s="571"/>
      <c r="BB39" s="571"/>
      <c r="BC39" s="572"/>
    </row>
    <row r="40" spans="1:55" ht="18" customHeight="1">
      <c r="A40" s="583"/>
      <c r="B40" s="522"/>
      <c r="C40" s="522"/>
      <c r="D40" s="522"/>
      <c r="E40" s="522"/>
      <c r="F40" s="522"/>
      <c r="G40" s="522"/>
      <c r="H40" s="522"/>
      <c r="I40" s="522"/>
      <c r="J40" s="522"/>
      <c r="K40" s="522"/>
      <c r="L40" s="522"/>
      <c r="M40" s="522"/>
      <c r="N40" s="522"/>
      <c r="O40" s="575"/>
      <c r="P40" s="576"/>
      <c r="Q40" s="576"/>
      <c r="R40" s="577"/>
      <c r="S40" s="522" t="s">
        <v>33</v>
      </c>
      <c r="T40" s="522"/>
      <c r="U40" s="522"/>
      <c r="V40" s="522"/>
      <c r="W40" s="575"/>
      <c r="X40" s="578"/>
      <c r="Y40" s="578"/>
      <c r="Z40" s="578"/>
      <c r="AA40" s="579"/>
      <c r="AB40" s="522" t="s">
        <v>210</v>
      </c>
      <c r="AC40" s="522"/>
      <c r="AD40" s="522"/>
      <c r="AE40" s="522"/>
      <c r="AF40" s="522"/>
      <c r="AG40" s="575"/>
      <c r="AH40" s="576"/>
      <c r="AI40" s="576"/>
      <c r="AJ40" s="576"/>
      <c r="AK40" s="577"/>
      <c r="AL40" s="522" t="s">
        <v>212</v>
      </c>
      <c r="AM40" s="522"/>
      <c r="AN40" s="522"/>
      <c r="AO40" s="522"/>
      <c r="AP40" s="522"/>
      <c r="AQ40" s="581">
        <f>O40*((W40/1000)*(AG40/1000))</f>
        <v>0</v>
      </c>
      <c r="AR40" s="581"/>
      <c r="AS40" s="581"/>
      <c r="AT40" s="581"/>
      <c r="AU40" s="581"/>
      <c r="AV40" s="581"/>
      <c r="AW40" s="581"/>
      <c r="AX40" s="581"/>
      <c r="AY40" s="522" t="s">
        <v>213</v>
      </c>
      <c r="AZ40" s="522"/>
      <c r="BA40" s="522"/>
      <c r="BB40" s="172"/>
      <c r="BC40" s="176"/>
    </row>
    <row r="41" spans="1:55" ht="1.5" customHeight="1">
      <c r="A41" s="583"/>
      <c r="B41" s="522"/>
      <c r="C41" s="522"/>
      <c r="D41" s="522"/>
      <c r="E41" s="522"/>
      <c r="F41" s="522"/>
      <c r="G41" s="522"/>
      <c r="H41" s="522"/>
      <c r="I41" s="522"/>
      <c r="J41" s="522"/>
      <c r="K41" s="522"/>
      <c r="L41" s="522"/>
      <c r="M41" s="522"/>
      <c r="N41" s="522"/>
      <c r="O41" s="571"/>
      <c r="P41" s="571"/>
      <c r="Q41" s="571"/>
      <c r="R41" s="571"/>
      <c r="S41" s="571"/>
      <c r="T41" s="571"/>
      <c r="U41" s="571"/>
      <c r="V41" s="571"/>
      <c r="W41" s="571"/>
      <c r="X41" s="571"/>
      <c r="Y41" s="571"/>
      <c r="Z41" s="571"/>
      <c r="AA41" s="571"/>
      <c r="AB41" s="571"/>
      <c r="AC41" s="571"/>
      <c r="AD41" s="571"/>
      <c r="AE41" s="571"/>
      <c r="AF41" s="571"/>
      <c r="AG41" s="571"/>
      <c r="AH41" s="571"/>
      <c r="AI41" s="571"/>
      <c r="AJ41" s="571"/>
      <c r="AK41" s="571"/>
      <c r="AL41" s="571"/>
      <c r="AM41" s="571"/>
      <c r="AN41" s="571"/>
      <c r="AO41" s="571"/>
      <c r="AP41" s="571"/>
      <c r="AQ41" s="571"/>
      <c r="AR41" s="571"/>
      <c r="AS41" s="571"/>
      <c r="AT41" s="571"/>
      <c r="AU41" s="571"/>
      <c r="AV41" s="571"/>
      <c r="AW41" s="571"/>
      <c r="AX41" s="571"/>
      <c r="AY41" s="571"/>
      <c r="AZ41" s="571"/>
      <c r="BA41" s="571"/>
      <c r="BB41" s="571"/>
      <c r="BC41" s="572"/>
    </row>
    <row r="42" spans="1:55" ht="18" customHeight="1">
      <c r="A42" s="583"/>
      <c r="B42" s="522"/>
      <c r="C42" s="522"/>
      <c r="D42" s="522"/>
      <c r="E42" s="522"/>
      <c r="F42" s="522"/>
      <c r="G42" s="522"/>
      <c r="H42" s="522"/>
      <c r="I42" s="522"/>
      <c r="J42" s="522"/>
      <c r="K42" s="522"/>
      <c r="L42" s="522"/>
      <c r="M42" s="522"/>
      <c r="N42" s="522"/>
      <c r="O42" s="575"/>
      <c r="P42" s="576"/>
      <c r="Q42" s="576"/>
      <c r="R42" s="577"/>
      <c r="S42" s="522" t="s">
        <v>33</v>
      </c>
      <c r="T42" s="522"/>
      <c r="U42" s="522"/>
      <c r="V42" s="522"/>
      <c r="W42" s="575"/>
      <c r="X42" s="578"/>
      <c r="Y42" s="578"/>
      <c r="Z42" s="578"/>
      <c r="AA42" s="579"/>
      <c r="AB42" s="522" t="s">
        <v>210</v>
      </c>
      <c r="AC42" s="522"/>
      <c r="AD42" s="522"/>
      <c r="AE42" s="522"/>
      <c r="AF42" s="522"/>
      <c r="AG42" s="575"/>
      <c r="AH42" s="576"/>
      <c r="AI42" s="576"/>
      <c r="AJ42" s="576"/>
      <c r="AK42" s="577"/>
      <c r="AL42" s="522" t="s">
        <v>212</v>
      </c>
      <c r="AM42" s="522"/>
      <c r="AN42" s="522"/>
      <c r="AO42" s="522"/>
      <c r="AP42" s="522"/>
      <c r="AQ42" s="581">
        <f>O42*((W42/1000)*(AG42/1000))</f>
        <v>0</v>
      </c>
      <c r="AR42" s="581"/>
      <c r="AS42" s="581"/>
      <c r="AT42" s="581"/>
      <c r="AU42" s="581"/>
      <c r="AV42" s="581"/>
      <c r="AW42" s="581"/>
      <c r="AX42" s="581"/>
      <c r="AY42" s="522" t="s">
        <v>213</v>
      </c>
      <c r="AZ42" s="522"/>
      <c r="BA42" s="522"/>
      <c r="BB42" s="172"/>
      <c r="BC42" s="176"/>
    </row>
    <row r="43" spans="1:55" ht="1.5" customHeight="1">
      <c r="A43" s="583"/>
      <c r="B43" s="522"/>
      <c r="C43" s="522"/>
      <c r="D43" s="522"/>
      <c r="E43" s="522"/>
      <c r="F43" s="522"/>
      <c r="G43" s="522"/>
      <c r="H43" s="522"/>
      <c r="I43" s="522"/>
      <c r="J43" s="522"/>
      <c r="K43" s="522"/>
      <c r="L43" s="522"/>
      <c r="M43" s="522"/>
      <c r="N43" s="522"/>
      <c r="O43" s="571"/>
      <c r="P43" s="571"/>
      <c r="Q43" s="571"/>
      <c r="R43" s="571"/>
      <c r="S43" s="571"/>
      <c r="T43" s="571"/>
      <c r="U43" s="571"/>
      <c r="V43" s="571"/>
      <c r="W43" s="571"/>
      <c r="X43" s="571"/>
      <c r="Y43" s="571"/>
      <c r="Z43" s="571"/>
      <c r="AA43" s="571"/>
      <c r="AB43" s="571"/>
      <c r="AC43" s="571"/>
      <c r="AD43" s="571"/>
      <c r="AE43" s="571"/>
      <c r="AF43" s="571"/>
      <c r="AG43" s="571"/>
      <c r="AH43" s="571"/>
      <c r="AI43" s="571"/>
      <c r="AJ43" s="571"/>
      <c r="AK43" s="571"/>
      <c r="AL43" s="571"/>
      <c r="AM43" s="571"/>
      <c r="AN43" s="571"/>
      <c r="AO43" s="571"/>
      <c r="AP43" s="571"/>
      <c r="AQ43" s="571"/>
      <c r="AR43" s="571"/>
      <c r="AS43" s="571"/>
      <c r="AT43" s="571"/>
      <c r="AU43" s="571"/>
      <c r="AV43" s="571"/>
      <c r="AW43" s="571"/>
      <c r="AX43" s="571"/>
      <c r="AY43" s="571"/>
      <c r="AZ43" s="571"/>
      <c r="BA43" s="571"/>
      <c r="BB43" s="571"/>
      <c r="BC43" s="572"/>
    </row>
    <row r="44" spans="1:55" ht="18" customHeight="1">
      <c r="A44" s="583"/>
      <c r="B44" s="522"/>
      <c r="C44" s="522"/>
      <c r="D44" s="522"/>
      <c r="E44" s="522"/>
      <c r="F44" s="522"/>
      <c r="G44" s="522"/>
      <c r="H44" s="522"/>
      <c r="I44" s="522"/>
      <c r="J44" s="522"/>
      <c r="K44" s="522"/>
      <c r="L44" s="522"/>
      <c r="M44" s="522"/>
      <c r="N44" s="522"/>
      <c r="O44" s="575"/>
      <c r="P44" s="576"/>
      <c r="Q44" s="576"/>
      <c r="R44" s="577"/>
      <c r="S44" s="522" t="s">
        <v>33</v>
      </c>
      <c r="T44" s="522"/>
      <c r="U44" s="522"/>
      <c r="V44" s="522"/>
      <c r="W44" s="575"/>
      <c r="X44" s="578"/>
      <c r="Y44" s="578"/>
      <c r="Z44" s="578"/>
      <c r="AA44" s="579"/>
      <c r="AB44" s="522" t="s">
        <v>210</v>
      </c>
      <c r="AC44" s="522"/>
      <c r="AD44" s="522"/>
      <c r="AE44" s="522"/>
      <c r="AF44" s="522"/>
      <c r="AG44" s="575"/>
      <c r="AH44" s="576"/>
      <c r="AI44" s="576"/>
      <c r="AJ44" s="576"/>
      <c r="AK44" s="577"/>
      <c r="AL44" s="522" t="s">
        <v>212</v>
      </c>
      <c r="AM44" s="522"/>
      <c r="AN44" s="522"/>
      <c r="AO44" s="522"/>
      <c r="AP44" s="522"/>
      <c r="AQ44" s="581">
        <f>O44*((W44/1000)*(AG44/1000))</f>
        <v>0</v>
      </c>
      <c r="AR44" s="581"/>
      <c r="AS44" s="581"/>
      <c r="AT44" s="581"/>
      <c r="AU44" s="581"/>
      <c r="AV44" s="581"/>
      <c r="AW44" s="581"/>
      <c r="AX44" s="581"/>
      <c r="AY44" s="522" t="s">
        <v>213</v>
      </c>
      <c r="AZ44" s="522"/>
      <c r="BA44" s="522"/>
      <c r="BB44" s="172"/>
      <c r="BC44" s="176"/>
    </row>
    <row r="45" spans="1:55" ht="1.5" customHeight="1">
      <c r="A45" s="583"/>
      <c r="B45" s="522"/>
      <c r="C45" s="522"/>
      <c r="D45" s="522"/>
      <c r="E45" s="522"/>
      <c r="F45" s="522"/>
      <c r="G45" s="522"/>
      <c r="H45" s="522"/>
      <c r="I45" s="522"/>
      <c r="J45" s="522"/>
      <c r="K45" s="522"/>
      <c r="L45" s="522"/>
      <c r="M45" s="522"/>
      <c r="N45" s="522"/>
      <c r="O45" s="571"/>
      <c r="P45" s="571"/>
      <c r="Q45" s="571"/>
      <c r="R45" s="571"/>
      <c r="S45" s="571"/>
      <c r="T45" s="571"/>
      <c r="U45" s="571"/>
      <c r="V45" s="571"/>
      <c r="W45" s="571"/>
      <c r="X45" s="571"/>
      <c r="Y45" s="571"/>
      <c r="Z45" s="571"/>
      <c r="AA45" s="571"/>
      <c r="AB45" s="571"/>
      <c r="AC45" s="571"/>
      <c r="AD45" s="571"/>
      <c r="AE45" s="571"/>
      <c r="AF45" s="571"/>
      <c r="AG45" s="571"/>
      <c r="AH45" s="571"/>
      <c r="AI45" s="571"/>
      <c r="AJ45" s="571"/>
      <c r="AK45" s="571"/>
      <c r="AL45" s="571"/>
      <c r="AM45" s="571"/>
      <c r="AN45" s="571"/>
      <c r="AO45" s="571"/>
      <c r="AP45" s="571"/>
      <c r="AQ45" s="571"/>
      <c r="AR45" s="571"/>
      <c r="AS45" s="571"/>
      <c r="AT45" s="571"/>
      <c r="AU45" s="571"/>
      <c r="AV45" s="571"/>
      <c r="AW45" s="571"/>
      <c r="AX45" s="571"/>
      <c r="AY45" s="571"/>
      <c r="AZ45" s="571"/>
      <c r="BA45" s="571"/>
      <c r="BB45" s="571"/>
      <c r="BC45" s="572"/>
    </row>
    <row r="46" spans="1:55" ht="18" customHeight="1">
      <c r="A46" s="583"/>
      <c r="B46" s="522"/>
      <c r="C46" s="522"/>
      <c r="D46" s="522"/>
      <c r="E46" s="522"/>
      <c r="F46" s="522"/>
      <c r="G46" s="522"/>
      <c r="H46" s="522"/>
      <c r="I46" s="522"/>
      <c r="J46" s="522"/>
      <c r="K46" s="522"/>
      <c r="L46" s="522"/>
      <c r="M46" s="522"/>
      <c r="N46" s="522"/>
      <c r="O46" s="575"/>
      <c r="P46" s="576"/>
      <c r="Q46" s="576"/>
      <c r="R46" s="577"/>
      <c r="S46" s="522" t="s">
        <v>33</v>
      </c>
      <c r="T46" s="522"/>
      <c r="U46" s="522"/>
      <c r="V46" s="522"/>
      <c r="W46" s="575"/>
      <c r="X46" s="578"/>
      <c r="Y46" s="578"/>
      <c r="Z46" s="578"/>
      <c r="AA46" s="579"/>
      <c r="AB46" s="522" t="s">
        <v>210</v>
      </c>
      <c r="AC46" s="522"/>
      <c r="AD46" s="522"/>
      <c r="AE46" s="522"/>
      <c r="AF46" s="522"/>
      <c r="AG46" s="575"/>
      <c r="AH46" s="576"/>
      <c r="AI46" s="576"/>
      <c r="AJ46" s="576"/>
      <c r="AK46" s="577"/>
      <c r="AL46" s="522" t="s">
        <v>212</v>
      </c>
      <c r="AM46" s="522"/>
      <c r="AN46" s="522"/>
      <c r="AO46" s="522"/>
      <c r="AP46" s="522"/>
      <c r="AQ46" s="581">
        <f>O46*((W46/1000)*(AG46/1000))</f>
        <v>0</v>
      </c>
      <c r="AR46" s="581"/>
      <c r="AS46" s="581"/>
      <c r="AT46" s="581"/>
      <c r="AU46" s="581"/>
      <c r="AV46" s="581"/>
      <c r="AW46" s="581"/>
      <c r="AX46" s="581"/>
      <c r="AY46" s="522" t="s">
        <v>213</v>
      </c>
      <c r="AZ46" s="522"/>
      <c r="BA46" s="522"/>
      <c r="BB46" s="172"/>
      <c r="BC46" s="176"/>
    </row>
    <row r="47" spans="1:55" ht="1.5" customHeight="1">
      <c r="A47" s="628"/>
      <c r="B47" s="629"/>
      <c r="C47" s="629"/>
      <c r="D47" s="629"/>
      <c r="E47" s="629"/>
      <c r="F47" s="629"/>
      <c r="G47" s="629"/>
      <c r="H47" s="629"/>
      <c r="I47" s="629"/>
      <c r="J47" s="629"/>
      <c r="K47" s="629"/>
      <c r="L47" s="629"/>
      <c r="M47" s="629"/>
      <c r="N47" s="629"/>
      <c r="O47" s="629"/>
      <c r="P47" s="629"/>
      <c r="Q47" s="629"/>
      <c r="R47" s="629"/>
      <c r="S47" s="629"/>
      <c r="T47" s="629"/>
      <c r="U47" s="629"/>
      <c r="V47" s="629"/>
      <c r="W47" s="629"/>
      <c r="X47" s="629"/>
      <c r="Y47" s="629"/>
      <c r="Z47" s="629"/>
      <c r="AA47" s="629"/>
      <c r="AB47" s="629"/>
      <c r="AC47" s="629"/>
      <c r="AD47" s="629"/>
      <c r="AE47" s="629"/>
      <c r="AF47" s="629"/>
      <c r="AG47" s="629"/>
      <c r="AH47" s="629"/>
      <c r="AI47" s="629"/>
      <c r="AJ47" s="629"/>
      <c r="AK47" s="629"/>
      <c r="AL47" s="629"/>
      <c r="AM47" s="629"/>
      <c r="AN47" s="629"/>
      <c r="AO47" s="629"/>
      <c r="AP47" s="629"/>
      <c r="AQ47" s="629"/>
      <c r="AR47" s="629"/>
      <c r="AS47" s="629"/>
      <c r="AT47" s="629"/>
      <c r="AU47" s="629"/>
      <c r="AV47" s="629"/>
      <c r="AW47" s="629"/>
      <c r="AX47" s="629"/>
      <c r="AY47" s="629"/>
      <c r="AZ47" s="629"/>
      <c r="BA47" s="629"/>
      <c r="BB47" s="629"/>
      <c r="BC47" s="630"/>
    </row>
    <row r="48" spans="1:55" ht="18" customHeight="1">
      <c r="A48" s="573"/>
      <c r="B48" s="574"/>
      <c r="C48" s="574"/>
      <c r="D48" s="574"/>
      <c r="E48" s="574"/>
      <c r="F48" s="574"/>
      <c r="G48" s="574"/>
      <c r="H48" s="574"/>
      <c r="I48" s="574"/>
      <c r="J48" s="574"/>
      <c r="K48" s="574"/>
      <c r="L48" s="574"/>
      <c r="M48" s="574"/>
      <c r="N48" s="574"/>
      <c r="O48" s="574"/>
      <c r="P48" s="574"/>
      <c r="Q48" s="574"/>
      <c r="R48" s="574"/>
      <c r="S48" s="574"/>
      <c r="T48" s="574"/>
      <c r="U48" s="574"/>
      <c r="V48" s="574"/>
      <c r="W48" s="574"/>
      <c r="X48" s="574"/>
      <c r="Y48" s="574"/>
      <c r="Z48" s="574"/>
      <c r="AA48" s="574"/>
      <c r="AB48" s="574"/>
      <c r="AC48" s="574"/>
      <c r="AD48" s="574"/>
      <c r="AE48" s="574"/>
      <c r="AF48" s="574"/>
      <c r="AG48" s="574"/>
      <c r="AH48" s="574"/>
      <c r="AI48" s="574"/>
      <c r="AJ48" s="574"/>
      <c r="AK48" s="574"/>
      <c r="AL48" s="574"/>
      <c r="AM48" s="574"/>
      <c r="AN48" s="167"/>
      <c r="AO48" s="167"/>
      <c r="AP48" s="167"/>
      <c r="AQ48" s="177"/>
      <c r="AR48" s="177"/>
      <c r="AS48" s="177"/>
      <c r="AT48" s="177"/>
      <c r="AU48" s="177"/>
      <c r="AV48" s="177"/>
      <c r="AW48" s="167"/>
      <c r="AX48" s="167"/>
      <c r="AY48" s="167"/>
      <c r="AZ48" s="167"/>
      <c r="BA48" s="167"/>
      <c r="BB48" s="167"/>
      <c r="BC48" s="168"/>
    </row>
    <row r="49" spans="1:55" ht="12.75" customHeight="1">
      <c r="A49" s="632" t="s">
        <v>217</v>
      </c>
      <c r="B49" s="533"/>
      <c r="C49" s="533"/>
      <c r="D49" s="533"/>
      <c r="E49" s="533"/>
      <c r="F49" s="533"/>
      <c r="G49" s="533"/>
      <c r="H49" s="533"/>
      <c r="I49" s="533"/>
      <c r="J49" s="533"/>
      <c r="K49" s="533"/>
      <c r="L49" s="533"/>
      <c r="M49" s="533"/>
      <c r="N49" s="533"/>
      <c r="O49" s="631">
        <f>SUM(AQ28:AX46)</f>
        <v>0</v>
      </c>
      <c r="P49" s="631"/>
      <c r="Q49" s="631"/>
      <c r="R49" s="631"/>
      <c r="S49" s="631"/>
      <c r="T49" s="631"/>
      <c r="U49" s="631"/>
      <c r="V49" s="631"/>
      <c r="W49" s="580" t="s">
        <v>218</v>
      </c>
      <c r="X49" s="580"/>
      <c r="Y49" s="580"/>
      <c r="Z49" s="533"/>
      <c r="AA49" s="612" t="s">
        <v>219</v>
      </c>
      <c r="AB49" s="612"/>
      <c r="AC49" s="612"/>
      <c r="AD49" s="606">
        <v>100</v>
      </c>
      <c r="AE49" s="606"/>
      <c r="AF49" s="606"/>
      <c r="AG49" s="606"/>
      <c r="AH49" s="606"/>
      <c r="AI49" s="606"/>
      <c r="AJ49" s="580" t="s">
        <v>220</v>
      </c>
      <c r="AK49" s="580"/>
      <c r="AL49" s="580"/>
      <c r="AM49" s="580"/>
      <c r="AN49" s="154"/>
      <c r="AO49" s="154"/>
      <c r="AP49" s="154"/>
      <c r="AQ49" s="706"/>
      <c r="AR49" s="706"/>
      <c r="AS49" s="706"/>
      <c r="AT49" s="706"/>
      <c r="AU49" s="706"/>
      <c r="AV49" s="706"/>
      <c r="AW49" s="154"/>
      <c r="AX49" s="154"/>
      <c r="AY49" s="154"/>
      <c r="AZ49" s="154"/>
      <c r="BA49" s="154"/>
      <c r="BB49" s="154"/>
      <c r="BC49" s="155"/>
    </row>
    <row r="50" spans="1:55" ht="12.75" customHeight="1">
      <c r="A50" s="504"/>
      <c r="B50" s="533"/>
      <c r="C50" s="533"/>
      <c r="D50" s="533"/>
      <c r="E50" s="533"/>
      <c r="F50" s="533"/>
      <c r="G50" s="533"/>
      <c r="H50" s="533"/>
      <c r="I50" s="533"/>
      <c r="J50" s="533"/>
      <c r="K50" s="533"/>
      <c r="L50" s="533"/>
      <c r="M50" s="533"/>
      <c r="N50" s="533"/>
      <c r="O50" s="533"/>
      <c r="P50" s="533"/>
      <c r="Q50" s="533"/>
      <c r="R50" s="533"/>
      <c r="S50" s="533"/>
      <c r="T50" s="533"/>
      <c r="U50" s="533"/>
      <c r="V50" s="533"/>
      <c r="W50" s="533"/>
      <c r="X50" s="533"/>
      <c r="Y50" s="533"/>
      <c r="Z50" s="533"/>
      <c r="AA50" s="533"/>
      <c r="AB50" s="533"/>
      <c r="AC50" s="533"/>
      <c r="AD50" s="533"/>
      <c r="AE50" s="533"/>
      <c r="AF50" s="533"/>
      <c r="AG50" s="533"/>
      <c r="AH50" s="533"/>
      <c r="AI50" s="533"/>
      <c r="AJ50" s="533"/>
      <c r="AK50" s="533"/>
      <c r="AL50" s="533"/>
      <c r="AM50" s="533"/>
      <c r="AN50" s="154"/>
      <c r="AO50" s="154"/>
      <c r="AP50" s="154"/>
      <c r="AQ50" s="178"/>
      <c r="AR50" s="178"/>
      <c r="AS50" s="178"/>
      <c r="AT50" s="178"/>
      <c r="AU50" s="178"/>
      <c r="AV50" s="178"/>
      <c r="AW50" s="154"/>
      <c r="AX50" s="154"/>
      <c r="AY50" s="154"/>
      <c r="AZ50" s="154"/>
      <c r="BA50" s="154"/>
      <c r="BB50" s="154"/>
      <c r="BC50" s="155"/>
    </row>
    <row r="51" spans="1:55" ht="18" customHeight="1">
      <c r="A51" s="632" t="s">
        <v>221</v>
      </c>
      <c r="B51" s="533"/>
      <c r="C51" s="533"/>
      <c r="D51" s="533"/>
      <c r="E51" s="533"/>
      <c r="F51" s="533"/>
      <c r="G51" s="533"/>
      <c r="H51" s="533"/>
      <c r="I51" s="533"/>
      <c r="J51" s="533"/>
      <c r="K51" s="533"/>
      <c r="L51" s="533"/>
      <c r="M51" s="533"/>
      <c r="N51" s="533"/>
      <c r="O51" s="631">
        <f>Stückliste!K53</f>
        <v>0</v>
      </c>
      <c r="P51" s="634"/>
      <c r="Q51" s="634"/>
      <c r="R51" s="634"/>
      <c r="S51" s="634"/>
      <c r="T51" s="634"/>
      <c r="U51" s="634"/>
      <c r="V51" s="634"/>
      <c r="W51" s="580" t="s">
        <v>218</v>
      </c>
      <c r="X51" s="580"/>
      <c r="Y51" s="580"/>
      <c r="Z51" s="533"/>
      <c r="AA51" s="612" t="s">
        <v>219</v>
      </c>
      <c r="AB51" s="612"/>
      <c r="AC51" s="612"/>
      <c r="AD51" s="606" t="e">
        <f>(AD49/O49)*O51</f>
        <v>#DIV/0!</v>
      </c>
      <c r="AE51" s="606"/>
      <c r="AF51" s="606"/>
      <c r="AG51" s="606"/>
      <c r="AH51" s="606"/>
      <c r="AI51" s="606"/>
      <c r="AJ51" s="580" t="s">
        <v>220</v>
      </c>
      <c r="AK51" s="580"/>
      <c r="AL51" s="580"/>
      <c r="AM51" s="580"/>
      <c r="AN51" s="154"/>
      <c r="AO51" s="154"/>
      <c r="AP51" s="154"/>
      <c r="AQ51" s="706"/>
      <c r="AR51" s="706"/>
      <c r="AS51" s="706"/>
      <c r="AT51" s="706"/>
      <c r="AU51" s="706"/>
      <c r="AV51" s="706"/>
      <c r="AW51" s="154"/>
      <c r="AX51" s="154"/>
      <c r="AY51" s="154"/>
      <c r="AZ51" s="154"/>
      <c r="BA51" s="154"/>
      <c r="BB51" s="154"/>
      <c r="BC51" s="155"/>
    </row>
    <row r="52" spans="1:55" ht="6" customHeight="1">
      <c r="A52" s="504"/>
      <c r="B52" s="533"/>
      <c r="C52" s="533"/>
      <c r="D52" s="533"/>
      <c r="E52" s="533"/>
      <c r="F52" s="533"/>
      <c r="G52" s="533"/>
      <c r="H52" s="533"/>
      <c r="I52" s="533"/>
      <c r="J52" s="533"/>
      <c r="K52" s="533"/>
      <c r="L52" s="533"/>
      <c r="M52" s="533"/>
      <c r="N52" s="533"/>
      <c r="O52" s="533"/>
      <c r="P52" s="533"/>
      <c r="Q52" s="533"/>
      <c r="R52" s="533"/>
      <c r="S52" s="533"/>
      <c r="T52" s="533"/>
      <c r="U52" s="533"/>
      <c r="V52" s="533"/>
      <c r="W52" s="533"/>
      <c r="X52" s="533"/>
      <c r="Y52" s="533"/>
      <c r="Z52" s="533"/>
      <c r="AA52" s="533"/>
      <c r="AB52" s="533"/>
      <c r="AC52" s="533"/>
      <c r="AD52" s="533"/>
      <c r="AE52" s="533"/>
      <c r="AF52" s="533"/>
      <c r="AG52" s="533"/>
      <c r="AH52" s="533"/>
      <c r="AI52" s="533"/>
      <c r="AJ52" s="533"/>
      <c r="AK52" s="533"/>
      <c r="AL52" s="533"/>
      <c r="AM52" s="533"/>
      <c r="AN52" s="154"/>
      <c r="AO52" s="154"/>
      <c r="AP52" s="154"/>
      <c r="AQ52" s="178"/>
      <c r="AR52" s="178"/>
      <c r="AS52" s="178"/>
      <c r="AT52" s="178"/>
      <c r="AU52" s="178"/>
      <c r="AV52" s="178"/>
      <c r="AW52" s="154"/>
      <c r="AX52" s="154"/>
      <c r="AY52" s="154"/>
      <c r="AZ52" s="154"/>
      <c r="BA52" s="154"/>
      <c r="BB52" s="154"/>
      <c r="BC52" s="155"/>
    </row>
    <row r="53" spans="1:55" ht="18" customHeight="1">
      <c r="A53" s="632" t="s">
        <v>222</v>
      </c>
      <c r="B53" s="533"/>
      <c r="C53" s="533"/>
      <c r="D53" s="533"/>
      <c r="E53" s="533"/>
      <c r="F53" s="533"/>
      <c r="G53" s="533"/>
      <c r="H53" s="533"/>
      <c r="I53" s="533"/>
      <c r="J53" s="533"/>
      <c r="K53" s="533"/>
      <c r="L53" s="533"/>
      <c r="M53" s="533"/>
      <c r="N53" s="533"/>
      <c r="O53" s="631">
        <f>O49-O51</f>
        <v>0</v>
      </c>
      <c r="P53" s="634"/>
      <c r="Q53" s="634"/>
      <c r="R53" s="634"/>
      <c r="S53" s="634"/>
      <c r="T53" s="634"/>
      <c r="U53" s="634"/>
      <c r="V53" s="634"/>
      <c r="W53" s="580" t="s">
        <v>218</v>
      </c>
      <c r="X53" s="580"/>
      <c r="Y53" s="580"/>
      <c r="Z53" s="533"/>
      <c r="AA53" s="612" t="s">
        <v>219</v>
      </c>
      <c r="AB53" s="612"/>
      <c r="AC53" s="612"/>
      <c r="AD53" s="606" t="e">
        <f>(AD49/O49)*O53</f>
        <v>#DIV/0!</v>
      </c>
      <c r="AE53" s="606"/>
      <c r="AF53" s="606"/>
      <c r="AG53" s="606"/>
      <c r="AH53" s="606"/>
      <c r="AI53" s="606"/>
      <c r="AJ53" s="580" t="s">
        <v>220</v>
      </c>
      <c r="AK53" s="580"/>
      <c r="AL53" s="580"/>
      <c r="AM53" s="580"/>
      <c r="AN53" s="154"/>
      <c r="AO53" s="154"/>
      <c r="AP53" s="154"/>
      <c r="AQ53" s="178"/>
      <c r="AR53" s="178"/>
      <c r="AS53" s="178"/>
      <c r="AT53" s="178"/>
      <c r="AU53" s="178"/>
      <c r="AV53" s="178"/>
      <c r="AW53" s="154"/>
      <c r="AX53" s="154"/>
      <c r="AY53" s="154"/>
      <c r="AZ53" s="154"/>
      <c r="BA53" s="154"/>
      <c r="BB53" s="154"/>
      <c r="BC53" s="155"/>
    </row>
    <row r="54" spans="1:55" ht="6" customHeight="1">
      <c r="A54" s="504"/>
      <c r="B54" s="533"/>
      <c r="C54" s="533"/>
      <c r="D54" s="533"/>
      <c r="E54" s="533"/>
      <c r="F54" s="533"/>
      <c r="G54" s="533"/>
      <c r="H54" s="533"/>
      <c r="I54" s="533"/>
      <c r="J54" s="533"/>
      <c r="K54" s="533"/>
      <c r="L54" s="533"/>
      <c r="M54" s="533"/>
      <c r="N54" s="533"/>
      <c r="O54" s="533"/>
      <c r="P54" s="533"/>
      <c r="Q54" s="533"/>
      <c r="R54" s="533"/>
      <c r="S54" s="533"/>
      <c r="T54" s="533"/>
      <c r="U54" s="533"/>
      <c r="V54" s="533"/>
      <c r="W54" s="533"/>
      <c r="X54" s="533"/>
      <c r="Y54" s="533"/>
      <c r="Z54" s="533"/>
      <c r="AA54" s="533"/>
      <c r="AB54" s="533"/>
      <c r="AC54" s="533"/>
      <c r="AD54" s="533"/>
      <c r="AE54" s="533"/>
      <c r="AF54" s="533"/>
      <c r="AG54" s="533"/>
      <c r="AH54" s="533"/>
      <c r="AI54" s="533"/>
      <c r="AJ54" s="533"/>
      <c r="AK54" s="533"/>
      <c r="AL54" s="533"/>
      <c r="AM54" s="533"/>
      <c r="AN54" s="154"/>
      <c r="AO54" s="154"/>
      <c r="AP54" s="154"/>
      <c r="AQ54" s="178"/>
      <c r="AR54" s="178"/>
      <c r="AS54" s="178"/>
      <c r="AT54" s="178"/>
      <c r="AU54" s="178"/>
      <c r="AV54" s="178"/>
      <c r="AW54" s="154"/>
      <c r="AX54" s="154"/>
      <c r="AY54" s="154"/>
      <c r="AZ54" s="154"/>
      <c r="BA54" s="154"/>
      <c r="BB54" s="154"/>
      <c r="BC54" s="155"/>
    </row>
    <row r="55" spans="1:55" ht="18" customHeight="1">
      <c r="A55" s="632" t="s">
        <v>63</v>
      </c>
      <c r="B55" s="533"/>
      <c r="C55" s="533"/>
      <c r="D55" s="533"/>
      <c r="E55" s="533"/>
      <c r="F55" s="533"/>
      <c r="G55" s="533"/>
      <c r="H55" s="533"/>
      <c r="I55" s="533"/>
      <c r="J55" s="533"/>
      <c r="K55" s="533"/>
      <c r="L55" s="533"/>
      <c r="M55" s="533"/>
      <c r="N55" s="533"/>
      <c r="O55" s="631">
        <f>Stückliste!AH53</f>
        <v>0</v>
      </c>
      <c r="P55" s="634"/>
      <c r="Q55" s="634"/>
      <c r="R55" s="634"/>
      <c r="S55" s="634"/>
      <c r="T55" s="634"/>
      <c r="U55" s="634"/>
      <c r="V55" s="634"/>
      <c r="W55" s="580" t="s">
        <v>223</v>
      </c>
      <c r="X55" s="580"/>
      <c r="Y55" s="580"/>
      <c r="Z55" s="533"/>
      <c r="AA55" s="533"/>
      <c r="AB55" s="533"/>
      <c r="AC55" s="533"/>
      <c r="AD55" s="533"/>
      <c r="AE55" s="533"/>
      <c r="AF55" s="533"/>
      <c r="AG55" s="533"/>
      <c r="AH55" s="533"/>
      <c r="AI55" s="533"/>
      <c r="AJ55" s="533"/>
      <c r="AK55" s="533"/>
      <c r="AL55" s="533"/>
      <c r="AM55" s="533"/>
      <c r="AN55" s="154"/>
      <c r="AO55" s="707">
        <f>IF(AN24=8,15,23)</f>
        <v>23</v>
      </c>
      <c r="AP55" s="707"/>
      <c r="AQ55" s="707"/>
      <c r="AR55" s="707"/>
      <c r="AS55" s="707"/>
      <c r="AT55" s="707"/>
      <c r="AU55" s="707"/>
      <c r="AV55" s="154"/>
      <c r="AW55" s="154"/>
      <c r="AX55" s="154"/>
      <c r="AY55" s="154"/>
      <c r="AZ55" s="154"/>
      <c r="BA55" s="154"/>
      <c r="BB55" s="154"/>
      <c r="BC55" s="155"/>
    </row>
    <row r="56" spans="1:55" ht="6" customHeight="1">
      <c r="A56" s="504"/>
      <c r="B56" s="533"/>
      <c r="C56" s="533"/>
      <c r="D56" s="533"/>
      <c r="E56" s="533"/>
      <c r="F56" s="533"/>
      <c r="G56" s="533"/>
      <c r="H56" s="533"/>
      <c r="I56" s="533"/>
      <c r="J56" s="533"/>
      <c r="K56" s="533"/>
      <c r="L56" s="533"/>
      <c r="M56" s="533"/>
      <c r="N56" s="533"/>
      <c r="O56" s="533"/>
      <c r="P56" s="533"/>
      <c r="Q56" s="533"/>
      <c r="R56" s="533"/>
      <c r="S56" s="533"/>
      <c r="T56" s="533"/>
      <c r="U56" s="533"/>
      <c r="V56" s="533"/>
      <c r="W56" s="533"/>
      <c r="X56" s="533"/>
      <c r="Y56" s="533"/>
      <c r="Z56" s="533"/>
      <c r="AA56" s="533"/>
      <c r="AB56" s="533"/>
      <c r="AC56" s="533"/>
      <c r="AD56" s="533"/>
      <c r="AE56" s="533"/>
      <c r="AF56" s="533"/>
      <c r="AG56" s="533"/>
      <c r="AH56" s="533"/>
      <c r="AI56" s="533"/>
      <c r="AJ56" s="533"/>
      <c r="AK56" s="533"/>
      <c r="AL56" s="533"/>
      <c r="AM56" s="533"/>
      <c r="AN56" s="154"/>
      <c r="AO56" s="154"/>
      <c r="AP56" s="154"/>
      <c r="AQ56" s="154"/>
      <c r="AR56" s="154"/>
      <c r="AS56" s="154"/>
      <c r="AT56" s="154"/>
      <c r="AU56" s="154"/>
      <c r="AV56" s="154"/>
      <c r="AW56" s="154"/>
      <c r="AX56" s="154"/>
      <c r="AY56" s="154"/>
      <c r="AZ56" s="154"/>
      <c r="BA56" s="154"/>
      <c r="BB56" s="154"/>
      <c r="BC56" s="155"/>
    </row>
    <row r="57" spans="1:55" ht="18" customHeight="1">
      <c r="A57" s="632" t="s">
        <v>224</v>
      </c>
      <c r="B57" s="533"/>
      <c r="C57" s="533"/>
      <c r="D57" s="533"/>
      <c r="E57" s="533"/>
      <c r="F57" s="533"/>
      <c r="G57" s="533"/>
      <c r="H57" s="533"/>
      <c r="I57" s="533"/>
      <c r="J57" s="533"/>
      <c r="K57" s="533"/>
      <c r="L57" s="533"/>
      <c r="M57" s="533"/>
      <c r="N57" s="533"/>
      <c r="O57" s="631">
        <f>Stückliste!AT53</f>
        <v>0</v>
      </c>
      <c r="P57" s="634"/>
      <c r="Q57" s="634"/>
      <c r="R57" s="634"/>
      <c r="S57" s="634"/>
      <c r="T57" s="634"/>
      <c r="U57" s="634"/>
      <c r="V57" s="634"/>
      <c r="W57" s="580" t="s">
        <v>225</v>
      </c>
      <c r="X57" s="580"/>
      <c r="Y57" s="580"/>
      <c r="Z57" s="533"/>
      <c r="AA57" s="533"/>
      <c r="AB57" s="533"/>
      <c r="AC57" s="533"/>
      <c r="AD57" s="533"/>
      <c r="AE57" s="533"/>
      <c r="AF57" s="533"/>
      <c r="AG57" s="533"/>
      <c r="AH57" s="533"/>
      <c r="AI57" s="533"/>
      <c r="AJ57" s="533"/>
      <c r="AK57" s="533"/>
      <c r="AL57" s="533"/>
      <c r="AM57" s="533"/>
      <c r="AN57" s="154"/>
      <c r="AO57" s="708"/>
      <c r="AP57" s="708"/>
      <c r="AQ57" s="708"/>
      <c r="AR57" s="708"/>
      <c r="AS57" s="708"/>
      <c r="AT57" s="708"/>
      <c r="AU57" s="708"/>
      <c r="AV57" s="708"/>
      <c r="AW57" s="154"/>
      <c r="AX57" s="154"/>
      <c r="AY57" s="154"/>
      <c r="AZ57" s="154"/>
      <c r="BA57" s="154"/>
      <c r="BB57" s="154"/>
      <c r="BC57" s="155"/>
    </row>
    <row r="58" spans="1:55" ht="6" customHeight="1" thickBot="1">
      <c r="A58" s="501"/>
      <c r="B58" s="633"/>
      <c r="C58" s="633"/>
      <c r="D58" s="633"/>
      <c r="E58" s="633"/>
      <c r="F58" s="633"/>
      <c r="G58" s="633"/>
      <c r="H58" s="633"/>
      <c r="I58" s="633"/>
      <c r="J58" s="633"/>
      <c r="K58" s="633"/>
      <c r="L58" s="633"/>
      <c r="M58" s="633"/>
      <c r="N58" s="633"/>
      <c r="O58" s="633"/>
      <c r="P58" s="633"/>
      <c r="Q58" s="633"/>
      <c r="R58" s="633"/>
      <c r="S58" s="633"/>
      <c r="T58" s="633"/>
      <c r="U58" s="633"/>
      <c r="V58" s="633"/>
      <c r="W58" s="633"/>
      <c r="X58" s="633"/>
      <c r="Y58" s="633"/>
      <c r="Z58" s="633"/>
      <c r="AA58" s="633"/>
      <c r="AB58" s="633"/>
      <c r="AC58" s="633"/>
      <c r="AD58" s="633"/>
      <c r="AE58" s="633"/>
      <c r="AF58" s="633"/>
      <c r="AG58" s="633"/>
      <c r="AH58" s="633"/>
      <c r="AI58" s="633"/>
      <c r="AJ58" s="633"/>
      <c r="AK58" s="633"/>
      <c r="AL58" s="633"/>
      <c r="AM58" s="633"/>
      <c r="AN58" s="156"/>
      <c r="AO58" s="156"/>
      <c r="AP58" s="156"/>
      <c r="AQ58" s="156"/>
      <c r="AR58" s="156"/>
      <c r="AS58" s="156"/>
      <c r="AT58" s="156"/>
      <c r="AU58" s="156"/>
      <c r="AV58" s="156"/>
      <c r="AW58" s="156"/>
      <c r="AX58" s="156"/>
      <c r="AY58" s="156"/>
      <c r="AZ58" s="156"/>
      <c r="BA58" s="156"/>
      <c r="BB58" s="156"/>
      <c r="BC58" s="157"/>
    </row>
    <row r="59" spans="1:55" ht="18" customHeight="1">
      <c r="A59" s="179"/>
      <c r="B59" s="179"/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  <c r="S59" s="179"/>
      <c r="T59" s="179"/>
      <c r="U59" s="179"/>
      <c r="V59" s="179"/>
      <c r="W59" s="179"/>
      <c r="X59" s="179"/>
      <c r="Y59" s="179"/>
      <c r="Z59" s="179"/>
      <c r="AA59" s="179"/>
      <c r="AB59" s="179"/>
      <c r="AC59" s="179"/>
      <c r="AD59" s="179"/>
      <c r="AE59" s="179"/>
      <c r="AF59" s="179"/>
      <c r="AG59" s="179"/>
      <c r="AH59" s="179"/>
      <c r="AI59" s="179"/>
      <c r="AJ59" s="179"/>
      <c r="AK59" s="179"/>
      <c r="AL59" s="179"/>
      <c r="AM59" s="179"/>
      <c r="AN59" s="179"/>
      <c r="AO59" s="179"/>
      <c r="AP59" s="179"/>
      <c r="AQ59" s="179"/>
      <c r="AR59" s="179"/>
      <c r="AS59" s="179"/>
      <c r="AT59" s="179"/>
      <c r="AU59" s="179"/>
      <c r="AV59" s="179"/>
      <c r="AW59" s="179"/>
      <c r="AX59" s="179"/>
      <c r="AY59" s="179"/>
      <c r="AZ59" s="179"/>
      <c r="BA59" s="179"/>
      <c r="BB59" s="179"/>
      <c r="BC59" s="179"/>
    </row>
    <row r="60" spans="1:55" ht="12.75" customHeight="1">
      <c r="A60" s="179"/>
      <c r="B60" s="179"/>
      <c r="C60" s="179"/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  <c r="S60" s="179"/>
      <c r="T60" s="179"/>
      <c r="U60" s="179"/>
      <c r="V60" s="179"/>
      <c r="W60" s="179"/>
      <c r="X60" s="179"/>
      <c r="Y60" s="179"/>
      <c r="Z60" s="179"/>
      <c r="AA60" s="179"/>
      <c r="AB60" s="179"/>
      <c r="AC60" s="179"/>
      <c r="AD60" s="179"/>
      <c r="AE60" s="179"/>
      <c r="AF60" s="179"/>
      <c r="AG60" s="179"/>
      <c r="AH60" s="179"/>
      <c r="AI60" s="179"/>
      <c r="AJ60" s="179"/>
      <c r="AK60" s="179"/>
      <c r="AL60" s="179"/>
      <c r="AM60" s="179"/>
      <c r="AN60" s="179"/>
      <c r="AO60" s="179"/>
      <c r="AP60" s="179"/>
      <c r="AQ60" s="179"/>
      <c r="AR60" s="179"/>
      <c r="AS60" s="179"/>
      <c r="AT60" s="179"/>
      <c r="AU60" s="179"/>
      <c r="AV60" s="179"/>
      <c r="AW60" s="179"/>
      <c r="AX60" s="179"/>
      <c r="AY60" s="179"/>
      <c r="AZ60" s="179"/>
      <c r="BA60" s="179"/>
      <c r="BB60" s="179"/>
      <c r="BC60" s="179"/>
    </row>
    <row r="61" spans="1:55" ht="11.25" customHeight="1">
      <c r="A61" s="179"/>
      <c r="B61" s="179"/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  <c r="S61" s="179"/>
      <c r="T61" s="179"/>
      <c r="U61" s="179"/>
      <c r="V61" s="179"/>
      <c r="W61" s="179"/>
      <c r="X61" s="179"/>
      <c r="Y61" s="179"/>
      <c r="Z61" s="179"/>
      <c r="AA61" s="179"/>
      <c r="AB61" s="179"/>
      <c r="AC61" s="179"/>
      <c r="AD61" s="179"/>
      <c r="AE61" s="179"/>
      <c r="AF61" s="179"/>
      <c r="AG61" s="179"/>
      <c r="AH61" s="179"/>
      <c r="AI61" s="179"/>
      <c r="AJ61" s="179"/>
      <c r="AK61" s="179"/>
      <c r="AL61" s="179"/>
      <c r="AM61" s="179"/>
      <c r="AN61" s="179"/>
      <c r="AO61" s="179"/>
      <c r="AP61" s="179"/>
      <c r="AQ61" s="179"/>
      <c r="AR61" s="179"/>
      <c r="AS61" s="179"/>
      <c r="AT61" s="179"/>
      <c r="AU61" s="179"/>
      <c r="AV61" s="179"/>
      <c r="AW61" s="179"/>
      <c r="AX61" s="179"/>
      <c r="AY61" s="179"/>
      <c r="AZ61" s="179"/>
      <c r="BA61" s="179"/>
      <c r="BB61" s="179"/>
      <c r="BC61" s="179"/>
    </row>
    <row r="62" spans="1:55" ht="140.25" customHeight="1">
      <c r="A62" s="179"/>
      <c r="B62" s="179"/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  <c r="S62" s="179"/>
      <c r="T62" s="179"/>
      <c r="U62" s="179"/>
      <c r="V62" s="179"/>
      <c r="W62" s="179"/>
      <c r="X62" s="179"/>
      <c r="Y62" s="179"/>
      <c r="Z62" s="179"/>
      <c r="AA62" s="179"/>
      <c r="AB62" s="179"/>
      <c r="AC62" s="179"/>
      <c r="AD62" s="179"/>
      <c r="AE62" s="179"/>
      <c r="AF62" s="179"/>
      <c r="AG62" s="179"/>
      <c r="AH62" s="179"/>
      <c r="AI62" s="179"/>
      <c r="AJ62" s="179"/>
      <c r="AK62" s="179"/>
      <c r="AL62" s="179"/>
      <c r="AM62" s="179"/>
      <c r="AN62" s="179"/>
      <c r="AO62" s="179"/>
      <c r="AP62" s="179"/>
      <c r="AQ62" s="179"/>
      <c r="AR62" s="179"/>
      <c r="AS62" s="179"/>
      <c r="AT62" s="179"/>
      <c r="AU62" s="179"/>
      <c r="AV62" s="179"/>
      <c r="AW62" s="179"/>
      <c r="AX62" s="179"/>
      <c r="AY62" s="179"/>
      <c r="AZ62" s="179"/>
      <c r="BA62" s="179"/>
      <c r="BB62" s="179"/>
      <c r="BC62" s="179"/>
    </row>
    <row r="63" spans="1:55" ht="399.75" customHeight="1">
      <c r="A63" s="179"/>
      <c r="B63" s="179"/>
      <c r="C63" s="179"/>
      <c r="D63" s="179"/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  <c r="S63" s="179"/>
      <c r="T63" s="179"/>
      <c r="U63" s="179"/>
      <c r="V63" s="179"/>
      <c r="W63" s="179"/>
      <c r="X63" s="179"/>
      <c r="Y63" s="179"/>
      <c r="Z63" s="179"/>
      <c r="AA63" s="179"/>
      <c r="AB63" s="179"/>
      <c r="AC63" s="179"/>
      <c r="AD63" s="179"/>
      <c r="AE63" s="179"/>
      <c r="AF63" s="179"/>
      <c r="AG63" s="179"/>
      <c r="AH63" s="179"/>
      <c r="AI63" s="179"/>
      <c r="AJ63" s="179"/>
      <c r="AK63" s="179"/>
      <c r="AL63" s="179"/>
      <c r="AM63" s="179"/>
      <c r="AN63" s="179"/>
      <c r="AO63" s="179"/>
      <c r="AP63" s="179"/>
      <c r="AQ63" s="179"/>
      <c r="AR63" s="179"/>
      <c r="AS63" s="179"/>
      <c r="AT63" s="179"/>
      <c r="AU63" s="179"/>
      <c r="AV63" s="179"/>
      <c r="AW63" s="179"/>
      <c r="AX63" s="179"/>
      <c r="AY63" s="179"/>
      <c r="AZ63" s="179"/>
      <c r="BA63" s="179"/>
      <c r="BB63" s="179"/>
      <c r="BC63" s="179"/>
    </row>
    <row r="64" spans="1:55" ht="399.75" customHeight="1">
      <c r="A64" s="179"/>
      <c r="B64" s="179"/>
      <c r="C64" s="179"/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  <c r="S64" s="179"/>
      <c r="T64" s="179"/>
      <c r="U64" s="179"/>
      <c r="V64" s="179"/>
      <c r="W64" s="179"/>
      <c r="X64" s="179"/>
      <c r="Y64" s="179"/>
      <c r="Z64" s="179"/>
      <c r="AA64" s="179"/>
      <c r="AB64" s="179"/>
      <c r="AC64" s="179"/>
      <c r="AD64" s="179"/>
      <c r="AE64" s="179"/>
      <c r="AF64" s="179"/>
      <c r="AG64" s="179"/>
      <c r="AH64" s="179"/>
      <c r="AI64" s="179"/>
      <c r="AJ64" s="179"/>
      <c r="AK64" s="179"/>
      <c r="AL64" s="179"/>
      <c r="AM64" s="179"/>
      <c r="AN64" s="179"/>
      <c r="AO64" s="179"/>
      <c r="AP64" s="179"/>
      <c r="AQ64" s="179"/>
      <c r="AR64" s="179"/>
      <c r="AS64" s="179"/>
      <c r="AT64" s="179"/>
      <c r="AU64" s="179"/>
      <c r="AV64" s="179"/>
      <c r="AW64" s="179"/>
      <c r="AX64" s="179"/>
      <c r="AY64" s="179"/>
      <c r="AZ64" s="179"/>
      <c r="BA64" s="179"/>
      <c r="BB64" s="179"/>
      <c r="BC64" s="179"/>
    </row>
    <row r="65" spans="1:55" ht="399.75" customHeight="1">
      <c r="A65" s="179"/>
      <c r="B65" s="179"/>
      <c r="C65" s="179"/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  <c r="S65" s="179"/>
      <c r="T65" s="179"/>
      <c r="U65" s="179"/>
      <c r="V65" s="179"/>
      <c r="W65" s="179"/>
      <c r="X65" s="179"/>
      <c r="Y65" s="179"/>
      <c r="Z65" s="179"/>
      <c r="AA65" s="179"/>
      <c r="AB65" s="179"/>
      <c r="AC65" s="179"/>
      <c r="AD65" s="179"/>
      <c r="AE65" s="179"/>
      <c r="AF65" s="179"/>
      <c r="AG65" s="179"/>
      <c r="AH65" s="179"/>
      <c r="AI65" s="179"/>
      <c r="AJ65" s="179"/>
      <c r="AK65" s="179"/>
      <c r="AL65" s="179"/>
      <c r="AM65" s="179"/>
      <c r="AN65" s="179"/>
      <c r="AO65" s="179"/>
      <c r="AP65" s="179"/>
      <c r="AQ65" s="179"/>
      <c r="AR65" s="179"/>
      <c r="AS65" s="179"/>
      <c r="AT65" s="179"/>
      <c r="AU65" s="179"/>
      <c r="AV65" s="179"/>
      <c r="AW65" s="179"/>
      <c r="AX65" s="179"/>
      <c r="AY65" s="179"/>
      <c r="AZ65" s="179"/>
      <c r="BA65" s="179"/>
      <c r="BB65" s="179"/>
      <c r="BC65" s="179"/>
    </row>
    <row r="66" spans="1:55" ht="399.75" customHeight="1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79"/>
      <c r="AA66" s="179"/>
      <c r="AB66" s="179"/>
      <c r="AC66" s="179"/>
      <c r="AD66" s="179"/>
      <c r="AE66" s="179"/>
      <c r="AF66" s="179"/>
      <c r="AG66" s="179"/>
      <c r="AH66" s="179"/>
      <c r="AI66" s="179"/>
      <c r="AJ66" s="179"/>
      <c r="AK66" s="179"/>
      <c r="AL66" s="179"/>
      <c r="AM66" s="179"/>
      <c r="AN66" s="179"/>
      <c r="AO66" s="179"/>
      <c r="AP66" s="179"/>
      <c r="AQ66" s="179"/>
      <c r="AR66" s="179"/>
      <c r="AS66" s="179"/>
      <c r="AT66" s="179"/>
      <c r="AU66" s="179"/>
      <c r="AV66" s="179"/>
      <c r="AW66" s="179"/>
      <c r="AX66" s="179"/>
      <c r="AY66" s="179"/>
      <c r="AZ66" s="179"/>
      <c r="BA66" s="179"/>
      <c r="BB66" s="179"/>
      <c r="BC66" s="179"/>
    </row>
    <row r="67" spans="1:55" ht="399.7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Z67" s="179"/>
      <c r="AA67" s="179"/>
      <c r="AB67" s="179"/>
      <c r="AC67" s="179"/>
      <c r="AD67" s="179"/>
      <c r="AE67" s="179"/>
      <c r="AF67" s="179"/>
      <c r="AG67" s="179"/>
      <c r="AH67" s="179"/>
      <c r="AI67" s="179"/>
      <c r="AJ67" s="179"/>
      <c r="AK67" s="179"/>
      <c r="AL67" s="179"/>
      <c r="AM67" s="179"/>
      <c r="AN67" s="179"/>
      <c r="AO67" s="179"/>
      <c r="AP67" s="179"/>
      <c r="AQ67" s="179"/>
      <c r="AR67" s="179"/>
      <c r="AS67" s="179"/>
      <c r="AT67" s="179"/>
      <c r="AU67" s="179"/>
      <c r="AV67" s="179"/>
      <c r="AW67" s="179"/>
      <c r="AX67" s="179"/>
      <c r="AY67" s="179"/>
      <c r="AZ67" s="179"/>
      <c r="BA67" s="179"/>
      <c r="BB67" s="179"/>
      <c r="BC67" s="179"/>
    </row>
    <row r="68" spans="1:55" ht="49.5" customHeight="1">
      <c r="A68" s="179"/>
      <c r="B68" s="179"/>
      <c r="C68" s="179"/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  <c r="S68" s="179"/>
      <c r="T68" s="179"/>
      <c r="U68" s="179"/>
      <c r="V68" s="179"/>
      <c r="W68" s="179"/>
      <c r="X68" s="179"/>
      <c r="Y68" s="179"/>
      <c r="Z68" s="179"/>
      <c r="AA68" s="179"/>
      <c r="AB68" s="179"/>
      <c r="AC68" s="179"/>
      <c r="AD68" s="179"/>
      <c r="AE68" s="179"/>
      <c r="AF68" s="179"/>
      <c r="AG68" s="179"/>
      <c r="AH68" s="179"/>
      <c r="AI68" s="179"/>
      <c r="AJ68" s="179"/>
      <c r="AK68" s="179"/>
      <c r="AL68" s="179"/>
      <c r="AM68" s="179"/>
      <c r="AN68" s="179"/>
      <c r="AO68" s="179"/>
      <c r="AP68" s="179"/>
      <c r="AQ68" s="179"/>
      <c r="AR68" s="179"/>
      <c r="AS68" s="179"/>
      <c r="AT68" s="179"/>
      <c r="AU68" s="179"/>
      <c r="AV68" s="179"/>
      <c r="AW68" s="179"/>
      <c r="AX68" s="179"/>
      <c r="AY68" s="179"/>
      <c r="AZ68" s="179"/>
      <c r="BA68" s="179"/>
      <c r="BB68" s="179"/>
      <c r="BC68" s="179"/>
    </row>
    <row r="69" spans="1:55" ht="49.5" customHeight="1" thickBot="1">
      <c r="A69" s="179"/>
      <c r="B69" s="179"/>
      <c r="C69" s="179"/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  <c r="S69" s="179"/>
      <c r="T69" s="179"/>
      <c r="U69" s="179"/>
      <c r="V69" s="179"/>
      <c r="W69" s="179"/>
      <c r="X69" s="179"/>
      <c r="Y69" s="179"/>
      <c r="Z69" s="179"/>
      <c r="AA69" s="179"/>
      <c r="AB69" s="179"/>
      <c r="AC69" s="179"/>
      <c r="AD69" s="179"/>
      <c r="AE69" s="179"/>
      <c r="AF69" s="179"/>
      <c r="AG69" s="179"/>
      <c r="AH69" s="179"/>
      <c r="AI69" s="179"/>
      <c r="AJ69" s="179"/>
      <c r="AK69" s="179"/>
      <c r="AL69" s="179"/>
      <c r="AM69" s="179"/>
      <c r="AN69" s="179"/>
      <c r="AO69" s="179"/>
      <c r="AP69" s="179"/>
      <c r="AQ69" s="179"/>
      <c r="AR69" s="179"/>
      <c r="AS69" s="179"/>
      <c r="AT69" s="179"/>
      <c r="AU69" s="179"/>
      <c r="AV69" s="179"/>
      <c r="AW69" s="179"/>
      <c r="AX69" s="179"/>
      <c r="AY69" s="179"/>
      <c r="AZ69" s="179"/>
      <c r="BA69" s="179"/>
      <c r="BB69" s="179"/>
      <c r="BC69" s="179"/>
    </row>
    <row r="70" spans="1:55" ht="49.5" customHeight="1">
      <c r="A70" s="584" t="s">
        <v>226</v>
      </c>
      <c r="B70" s="585"/>
      <c r="C70" s="585"/>
      <c r="D70" s="585"/>
      <c r="E70" s="585"/>
      <c r="F70" s="585"/>
      <c r="G70" s="585"/>
      <c r="H70" s="585"/>
      <c r="I70" s="585"/>
      <c r="J70" s="585"/>
      <c r="K70" s="585"/>
      <c r="L70" s="585"/>
      <c r="M70" s="585"/>
      <c r="N70" s="585"/>
      <c r="O70" s="585"/>
      <c r="P70" s="585"/>
      <c r="Q70" s="585"/>
      <c r="R70" s="585"/>
      <c r="S70" s="585"/>
      <c r="T70" s="585"/>
      <c r="U70" s="585"/>
      <c r="V70" s="585"/>
      <c r="W70" s="585"/>
      <c r="X70" s="585"/>
      <c r="Y70" s="585"/>
      <c r="Z70" s="585"/>
      <c r="AA70" s="585"/>
      <c r="AB70" s="585"/>
      <c r="AC70" s="585"/>
      <c r="AD70" s="585"/>
      <c r="AE70" s="585"/>
      <c r="AF70" s="585"/>
      <c r="AG70" s="585"/>
      <c r="AH70" s="585"/>
      <c r="AI70" s="585"/>
      <c r="AJ70" s="585"/>
      <c r="AK70" s="585"/>
      <c r="AL70" s="585"/>
      <c r="AM70" s="585"/>
      <c r="AN70" s="520"/>
      <c r="AO70" s="520"/>
      <c r="AP70" s="520"/>
      <c r="AQ70" s="520"/>
      <c r="AR70" s="520"/>
      <c r="AS70" s="520"/>
      <c r="AT70" s="520"/>
      <c r="AU70" s="520"/>
      <c r="AV70" s="520"/>
      <c r="AW70" s="520"/>
      <c r="AX70" s="520"/>
      <c r="AY70" s="520"/>
      <c r="AZ70" s="520"/>
      <c r="BA70" s="520"/>
      <c r="BB70" s="520"/>
      <c r="BC70" s="521"/>
    </row>
    <row r="71" spans="1:55" ht="49.5" customHeight="1">
      <c r="A71" s="586"/>
      <c r="B71" s="587"/>
      <c r="C71" s="587"/>
      <c r="D71" s="587"/>
      <c r="E71" s="587"/>
      <c r="F71" s="587"/>
      <c r="G71" s="587"/>
      <c r="H71" s="587"/>
      <c r="I71" s="587"/>
      <c r="J71" s="587"/>
      <c r="K71" s="587"/>
      <c r="L71" s="587"/>
      <c r="M71" s="587"/>
      <c r="N71" s="587"/>
      <c r="O71" s="587"/>
      <c r="P71" s="587"/>
      <c r="Q71" s="587"/>
      <c r="R71" s="587"/>
      <c r="S71" s="587"/>
      <c r="T71" s="587"/>
      <c r="U71" s="587"/>
      <c r="V71" s="587"/>
      <c r="W71" s="587"/>
      <c r="X71" s="587"/>
      <c r="Y71" s="587"/>
      <c r="Z71" s="587"/>
      <c r="AA71" s="587"/>
      <c r="AB71" s="587"/>
      <c r="AC71" s="587"/>
      <c r="AD71" s="587"/>
      <c r="AE71" s="587"/>
      <c r="AF71" s="587"/>
      <c r="AG71" s="587"/>
      <c r="AH71" s="587"/>
      <c r="AI71" s="587"/>
      <c r="AJ71" s="587"/>
      <c r="AK71" s="587"/>
      <c r="AL71" s="587"/>
      <c r="AM71" s="587"/>
      <c r="AN71" s="522"/>
      <c r="AO71" s="522"/>
      <c r="AP71" s="522"/>
      <c r="AQ71" s="522"/>
      <c r="AR71" s="522"/>
      <c r="AS71" s="522"/>
      <c r="AT71" s="522"/>
      <c r="AU71" s="522"/>
      <c r="AV71" s="522"/>
      <c r="AW71" s="522"/>
      <c r="AX71" s="522"/>
      <c r="AY71" s="522"/>
      <c r="AZ71" s="522"/>
      <c r="BA71" s="522"/>
      <c r="BB71" s="522"/>
      <c r="BC71" s="523"/>
    </row>
    <row r="72" spans="1:55" ht="18" customHeight="1">
      <c r="A72" s="586"/>
      <c r="B72" s="587"/>
      <c r="C72" s="587"/>
      <c r="D72" s="587"/>
      <c r="E72" s="587"/>
      <c r="F72" s="587"/>
      <c r="G72" s="587"/>
      <c r="H72" s="587"/>
      <c r="I72" s="587"/>
      <c r="J72" s="587"/>
      <c r="K72" s="587"/>
      <c r="L72" s="587"/>
      <c r="M72" s="587"/>
      <c r="N72" s="587"/>
      <c r="O72" s="587"/>
      <c r="P72" s="587"/>
      <c r="Q72" s="587"/>
      <c r="R72" s="587"/>
      <c r="S72" s="587"/>
      <c r="T72" s="587"/>
      <c r="U72" s="587"/>
      <c r="V72" s="587"/>
      <c r="W72" s="587"/>
      <c r="X72" s="587"/>
      <c r="Y72" s="587"/>
      <c r="Z72" s="587"/>
      <c r="AA72" s="587"/>
      <c r="AB72" s="587"/>
      <c r="AC72" s="587"/>
      <c r="AD72" s="587"/>
      <c r="AE72" s="587"/>
      <c r="AF72" s="587"/>
      <c r="AG72" s="587"/>
      <c r="AH72" s="587"/>
      <c r="AI72" s="587"/>
      <c r="AJ72" s="587"/>
      <c r="AK72" s="587"/>
      <c r="AL72" s="587"/>
      <c r="AM72" s="587"/>
      <c r="AN72" s="522"/>
      <c r="AO72" s="522"/>
      <c r="AP72" s="522"/>
      <c r="AQ72" s="522"/>
      <c r="AR72" s="522"/>
      <c r="AS72" s="522"/>
      <c r="AT72" s="522"/>
      <c r="AU72" s="522"/>
      <c r="AV72" s="522"/>
      <c r="AW72" s="522"/>
      <c r="AX72" s="522"/>
      <c r="AY72" s="522"/>
      <c r="AZ72" s="522"/>
      <c r="BA72" s="522"/>
      <c r="BB72" s="522"/>
      <c r="BC72" s="523"/>
    </row>
    <row r="73" spans="1:55" ht="18" customHeight="1" thickBot="1">
      <c r="A73" s="588"/>
      <c r="B73" s="589"/>
      <c r="C73" s="589"/>
      <c r="D73" s="589"/>
      <c r="E73" s="589"/>
      <c r="F73" s="589"/>
      <c r="G73" s="589"/>
      <c r="H73" s="589"/>
      <c r="I73" s="589"/>
      <c r="J73" s="589"/>
      <c r="K73" s="589"/>
      <c r="L73" s="589"/>
      <c r="M73" s="589"/>
      <c r="N73" s="589"/>
      <c r="O73" s="589"/>
      <c r="P73" s="589"/>
      <c r="Q73" s="589"/>
      <c r="R73" s="589"/>
      <c r="S73" s="589"/>
      <c r="T73" s="589"/>
      <c r="U73" s="589"/>
      <c r="V73" s="589"/>
      <c r="W73" s="589"/>
      <c r="X73" s="589"/>
      <c r="Y73" s="589"/>
      <c r="Z73" s="589"/>
      <c r="AA73" s="589"/>
      <c r="AB73" s="589"/>
      <c r="AC73" s="589"/>
      <c r="AD73" s="589"/>
      <c r="AE73" s="589"/>
      <c r="AF73" s="589"/>
      <c r="AG73" s="589"/>
      <c r="AH73" s="589"/>
      <c r="AI73" s="589"/>
      <c r="AJ73" s="589"/>
      <c r="AK73" s="589"/>
      <c r="AL73" s="589"/>
      <c r="AM73" s="589"/>
      <c r="AN73" s="524"/>
      <c r="AO73" s="524"/>
      <c r="AP73" s="524"/>
      <c r="AQ73" s="524"/>
      <c r="AR73" s="524"/>
      <c r="AS73" s="524"/>
      <c r="AT73" s="524"/>
      <c r="AU73" s="524"/>
      <c r="AV73" s="524"/>
      <c r="AW73" s="524"/>
      <c r="AX73" s="524"/>
      <c r="AY73" s="524"/>
      <c r="AZ73" s="524"/>
      <c r="BA73" s="524"/>
      <c r="BB73" s="524"/>
      <c r="BC73" s="525"/>
    </row>
    <row r="74" spans="1:55" ht="18" customHeight="1">
      <c r="A74" s="526"/>
      <c r="B74" s="527"/>
      <c r="C74" s="527"/>
      <c r="D74" s="527"/>
      <c r="E74" s="527"/>
      <c r="F74" s="527"/>
      <c r="G74" s="527"/>
      <c r="H74" s="527"/>
      <c r="I74" s="527"/>
      <c r="J74" s="527"/>
      <c r="K74" s="527"/>
      <c r="L74" s="527"/>
      <c r="M74" s="527"/>
      <c r="N74" s="527"/>
      <c r="O74" s="527"/>
      <c r="P74" s="527"/>
      <c r="Q74" s="527"/>
      <c r="R74" s="527"/>
      <c r="S74" s="527"/>
      <c r="T74" s="527"/>
      <c r="U74" s="527"/>
      <c r="V74" s="527"/>
      <c r="W74" s="527"/>
      <c r="X74" s="527"/>
      <c r="Y74" s="527"/>
      <c r="Z74" s="527"/>
      <c r="AA74" s="527"/>
      <c r="AB74" s="527"/>
      <c r="AC74" s="527"/>
      <c r="AD74" s="527"/>
      <c r="AE74" s="527"/>
      <c r="AF74" s="527"/>
      <c r="AG74" s="527"/>
      <c r="AH74" s="527"/>
      <c r="AI74" s="527"/>
      <c r="AJ74" s="527"/>
      <c r="AK74" s="527"/>
      <c r="AL74" s="527"/>
      <c r="AM74" s="527"/>
      <c r="AN74" s="527"/>
      <c r="AO74" s="527"/>
      <c r="AP74" s="527"/>
      <c r="AQ74" s="527"/>
      <c r="AR74" s="527"/>
      <c r="AS74" s="527"/>
      <c r="AT74" s="527"/>
      <c r="AU74" s="527"/>
      <c r="AV74" s="527"/>
      <c r="AW74" s="527"/>
      <c r="AX74" s="527"/>
      <c r="AY74" s="527"/>
      <c r="AZ74" s="527"/>
      <c r="BA74" s="527"/>
      <c r="BB74" s="527"/>
      <c r="BC74" s="528"/>
    </row>
    <row r="75" spans="1:55" ht="18" customHeight="1">
      <c r="A75" s="590" t="s">
        <v>6</v>
      </c>
      <c r="B75" s="498"/>
      <c r="C75" s="498"/>
      <c r="D75" s="498"/>
      <c r="E75" s="498"/>
      <c r="F75" s="498"/>
      <c r="G75" s="498"/>
      <c r="H75" s="498"/>
      <c r="I75" s="498"/>
      <c r="J75" s="498"/>
      <c r="K75" s="498"/>
      <c r="L75" s="498"/>
      <c r="M75" s="498"/>
      <c r="N75" s="498"/>
      <c r="O75" s="716">
        <f>O6</f>
        <v>0</v>
      </c>
      <c r="P75" s="595"/>
      <c r="Q75" s="595"/>
      <c r="R75" s="595"/>
      <c r="S75" s="595"/>
      <c r="T75" s="595"/>
      <c r="U75" s="595"/>
      <c r="V75" s="595"/>
      <c r="W75" s="595"/>
      <c r="X75" s="595"/>
      <c r="Y75" s="595"/>
      <c r="Z75" s="595"/>
      <c r="AA75" s="595"/>
      <c r="AB75" s="595"/>
      <c r="AC75" s="595"/>
      <c r="AD75" s="595"/>
      <c r="AE75" s="595"/>
      <c r="AF75" s="595"/>
      <c r="AG75" s="595"/>
      <c r="AH75" s="595"/>
      <c r="AI75" s="595"/>
      <c r="AJ75" s="595"/>
      <c r="AK75" s="595"/>
      <c r="AL75" s="595"/>
      <c r="AM75" s="595"/>
      <c r="AN75" s="595"/>
      <c r="AO75" s="595"/>
      <c r="AP75" s="595"/>
      <c r="AQ75" s="595"/>
      <c r="AR75" s="595"/>
      <c r="AS75" s="595"/>
      <c r="AT75" s="595"/>
      <c r="AU75" s="595"/>
      <c r="AV75" s="595"/>
      <c r="AW75" s="595"/>
      <c r="AX75" s="595"/>
      <c r="AY75" s="595"/>
      <c r="AZ75" s="595"/>
      <c r="BA75" s="595"/>
      <c r="BB75" s="595"/>
      <c r="BC75" s="158"/>
    </row>
    <row r="76" spans="1:55" ht="12.75" customHeight="1">
      <c r="A76" s="499"/>
      <c r="B76" s="498"/>
      <c r="C76" s="498"/>
      <c r="D76" s="498"/>
      <c r="E76" s="498"/>
      <c r="F76" s="498"/>
      <c r="G76" s="498"/>
      <c r="H76" s="498"/>
      <c r="I76" s="498"/>
      <c r="J76" s="498"/>
      <c r="K76" s="498"/>
      <c r="L76" s="498"/>
      <c r="M76" s="498"/>
      <c r="N76" s="498"/>
      <c r="O76" s="498"/>
      <c r="P76" s="498"/>
      <c r="Q76" s="498"/>
      <c r="R76" s="498"/>
      <c r="S76" s="498"/>
      <c r="T76" s="498"/>
      <c r="U76" s="498"/>
      <c r="V76" s="498"/>
      <c r="W76" s="498"/>
      <c r="X76" s="498"/>
      <c r="Y76" s="498"/>
      <c r="Z76" s="498"/>
      <c r="AA76" s="498"/>
      <c r="AB76" s="498"/>
      <c r="AC76" s="498"/>
      <c r="AD76" s="498"/>
      <c r="AE76" s="498"/>
      <c r="AF76" s="498"/>
      <c r="AG76" s="498"/>
      <c r="AH76" s="498"/>
      <c r="AI76" s="498"/>
      <c r="AJ76" s="498"/>
      <c r="AK76" s="498"/>
      <c r="AL76" s="498"/>
      <c r="AM76" s="498"/>
      <c r="AN76" s="498"/>
      <c r="AO76" s="498"/>
      <c r="AP76" s="498"/>
      <c r="AQ76" s="498"/>
      <c r="AR76" s="498"/>
      <c r="AS76" s="498"/>
      <c r="AT76" s="498"/>
      <c r="AU76" s="498"/>
      <c r="AV76" s="498"/>
      <c r="AW76" s="498"/>
      <c r="AX76" s="498"/>
      <c r="AY76" s="498"/>
      <c r="AZ76" s="498"/>
      <c r="BA76" s="498"/>
      <c r="BB76" s="498"/>
      <c r="BC76" s="500"/>
    </row>
    <row r="77" spans="1:64" s="160" customFormat="1" ht="23.25">
      <c r="A77" s="590" t="s">
        <v>11</v>
      </c>
      <c r="B77" s="498"/>
      <c r="C77" s="498"/>
      <c r="D77" s="498"/>
      <c r="E77" s="498"/>
      <c r="F77" s="498"/>
      <c r="G77" s="498"/>
      <c r="H77" s="498"/>
      <c r="I77" s="498"/>
      <c r="J77" s="498"/>
      <c r="K77" s="498"/>
      <c r="L77" s="498"/>
      <c r="M77" s="498"/>
      <c r="N77" s="498"/>
      <c r="O77" s="716">
        <f>O8</f>
        <v>0</v>
      </c>
      <c r="P77" s="595"/>
      <c r="Q77" s="595"/>
      <c r="R77" s="595"/>
      <c r="S77" s="595"/>
      <c r="T77" s="595"/>
      <c r="U77" s="595"/>
      <c r="V77" s="595"/>
      <c r="W77" s="595"/>
      <c r="X77" s="595"/>
      <c r="Y77" s="595"/>
      <c r="Z77" s="595"/>
      <c r="AA77" s="595"/>
      <c r="AB77" s="595"/>
      <c r="AC77" s="595"/>
      <c r="AD77" s="595"/>
      <c r="AE77" s="595"/>
      <c r="AF77" s="595"/>
      <c r="AG77" s="595"/>
      <c r="AH77" s="595"/>
      <c r="AI77" s="595"/>
      <c r="AJ77" s="595"/>
      <c r="AK77" s="595"/>
      <c r="AL77" s="595"/>
      <c r="AM77" s="595"/>
      <c r="AN77" s="595"/>
      <c r="AO77" s="595"/>
      <c r="AP77" s="595"/>
      <c r="AQ77" s="595"/>
      <c r="AR77" s="595"/>
      <c r="AS77" s="595"/>
      <c r="AT77" s="595"/>
      <c r="AU77" s="595"/>
      <c r="AV77" s="595"/>
      <c r="AW77" s="595"/>
      <c r="AX77" s="595"/>
      <c r="AY77" s="595"/>
      <c r="AZ77" s="595"/>
      <c r="BA77" s="595"/>
      <c r="BB77" s="595"/>
      <c r="BC77" s="158"/>
      <c r="BD77" s="159"/>
      <c r="BE77" s="159"/>
      <c r="BF77" s="159"/>
      <c r="BG77" s="159"/>
      <c r="BH77" s="159"/>
      <c r="BI77" s="159"/>
      <c r="BJ77" s="159"/>
      <c r="BK77" s="159"/>
      <c r="BL77" s="159"/>
    </row>
    <row r="78" spans="1:64" s="162" customFormat="1" ht="7.5" customHeight="1">
      <c r="A78" s="499"/>
      <c r="B78" s="498"/>
      <c r="C78" s="498"/>
      <c r="D78" s="498"/>
      <c r="E78" s="498"/>
      <c r="F78" s="498"/>
      <c r="G78" s="498"/>
      <c r="H78" s="498"/>
      <c r="I78" s="498"/>
      <c r="J78" s="498"/>
      <c r="K78" s="498"/>
      <c r="L78" s="498"/>
      <c r="M78" s="498"/>
      <c r="N78" s="498"/>
      <c r="O78" s="498"/>
      <c r="P78" s="498"/>
      <c r="Q78" s="498"/>
      <c r="R78" s="498"/>
      <c r="S78" s="498"/>
      <c r="T78" s="498"/>
      <c r="U78" s="498"/>
      <c r="V78" s="498"/>
      <c r="W78" s="498"/>
      <c r="X78" s="498"/>
      <c r="Y78" s="498"/>
      <c r="Z78" s="498"/>
      <c r="AA78" s="498"/>
      <c r="AB78" s="498"/>
      <c r="AC78" s="498"/>
      <c r="AD78" s="498"/>
      <c r="AE78" s="498"/>
      <c r="AF78" s="498"/>
      <c r="AG78" s="498"/>
      <c r="AH78" s="498"/>
      <c r="AI78" s="498"/>
      <c r="AJ78" s="498"/>
      <c r="AK78" s="498"/>
      <c r="AL78" s="498"/>
      <c r="AM78" s="498"/>
      <c r="AN78" s="498"/>
      <c r="AO78" s="498"/>
      <c r="AP78" s="498"/>
      <c r="AQ78" s="498"/>
      <c r="AR78" s="498"/>
      <c r="AS78" s="498"/>
      <c r="AT78" s="498"/>
      <c r="AU78" s="498"/>
      <c r="AV78" s="498"/>
      <c r="AW78" s="498"/>
      <c r="AX78" s="498"/>
      <c r="AY78" s="498"/>
      <c r="AZ78" s="498"/>
      <c r="BA78" s="498"/>
      <c r="BB78" s="498"/>
      <c r="BC78" s="500"/>
      <c r="BD78" s="161"/>
      <c r="BE78" s="161"/>
      <c r="BF78" s="161"/>
      <c r="BG78" s="161"/>
      <c r="BH78" s="161"/>
      <c r="BI78" s="161"/>
      <c r="BJ78" s="161"/>
      <c r="BK78" s="161"/>
      <c r="BL78" s="161"/>
    </row>
    <row r="79" spans="1:64" s="160" customFormat="1" ht="23.25">
      <c r="A79" s="590" t="s">
        <v>195</v>
      </c>
      <c r="B79" s="498"/>
      <c r="C79" s="498"/>
      <c r="D79" s="498"/>
      <c r="E79" s="498"/>
      <c r="F79" s="498"/>
      <c r="G79" s="498"/>
      <c r="H79" s="498"/>
      <c r="I79" s="498"/>
      <c r="J79" s="498"/>
      <c r="K79" s="498"/>
      <c r="L79" s="498"/>
      <c r="M79" s="498"/>
      <c r="N79" s="498"/>
      <c r="O79" s="716">
        <f>O10</f>
        <v>0</v>
      </c>
      <c r="P79" s="595"/>
      <c r="Q79" s="595"/>
      <c r="R79" s="595"/>
      <c r="S79" s="595"/>
      <c r="T79" s="595"/>
      <c r="U79" s="595"/>
      <c r="V79" s="595"/>
      <c r="W79" s="595"/>
      <c r="X79" s="595"/>
      <c r="Y79" s="595"/>
      <c r="Z79" s="595"/>
      <c r="AA79" s="595"/>
      <c r="AB79" s="595"/>
      <c r="AC79" s="595"/>
      <c r="AD79" s="595"/>
      <c r="AE79" s="595"/>
      <c r="AF79" s="595"/>
      <c r="AG79" s="595"/>
      <c r="AH79" s="595"/>
      <c r="AI79" s="595"/>
      <c r="AJ79" s="595"/>
      <c r="AK79" s="595"/>
      <c r="AL79" s="595"/>
      <c r="AM79" s="595"/>
      <c r="AN79" s="595"/>
      <c r="AO79" s="595"/>
      <c r="AP79" s="595"/>
      <c r="AQ79" s="595"/>
      <c r="AR79" s="595"/>
      <c r="AS79" s="595"/>
      <c r="AT79" s="595"/>
      <c r="AU79" s="595"/>
      <c r="AV79" s="595"/>
      <c r="AW79" s="595"/>
      <c r="AX79" s="595"/>
      <c r="AY79" s="595"/>
      <c r="AZ79" s="595"/>
      <c r="BA79" s="595"/>
      <c r="BB79" s="595"/>
      <c r="BC79" s="158"/>
      <c r="BD79" s="159"/>
      <c r="BE79" s="159"/>
      <c r="BF79" s="159"/>
      <c r="BG79" s="159"/>
      <c r="BH79" s="159"/>
      <c r="BI79" s="159"/>
      <c r="BJ79" s="159"/>
      <c r="BK79" s="159"/>
      <c r="BL79" s="159"/>
    </row>
    <row r="80" spans="1:64" s="162" customFormat="1" ht="7.5" customHeight="1">
      <c r="A80" s="504"/>
      <c r="B80" s="498"/>
      <c r="C80" s="498"/>
      <c r="D80" s="498"/>
      <c r="E80" s="498"/>
      <c r="F80" s="498"/>
      <c r="G80" s="498"/>
      <c r="H80" s="498"/>
      <c r="I80" s="498"/>
      <c r="J80" s="498"/>
      <c r="K80" s="498"/>
      <c r="L80" s="498"/>
      <c r="M80" s="498"/>
      <c r="N80" s="498"/>
      <c r="O80" s="498"/>
      <c r="P80" s="498"/>
      <c r="Q80" s="498"/>
      <c r="R80" s="498"/>
      <c r="S80" s="498"/>
      <c r="T80" s="498"/>
      <c r="U80" s="498"/>
      <c r="V80" s="498"/>
      <c r="W80" s="498"/>
      <c r="X80" s="498"/>
      <c r="Y80" s="498"/>
      <c r="Z80" s="498"/>
      <c r="AA80" s="498"/>
      <c r="AB80" s="498"/>
      <c r="AC80" s="498"/>
      <c r="AD80" s="498"/>
      <c r="AE80" s="498"/>
      <c r="AF80" s="498"/>
      <c r="AG80" s="498"/>
      <c r="AH80" s="498"/>
      <c r="AI80" s="498"/>
      <c r="AJ80" s="498"/>
      <c r="AK80" s="498"/>
      <c r="AL80" s="498"/>
      <c r="AM80" s="498"/>
      <c r="AN80" s="498"/>
      <c r="AO80" s="498"/>
      <c r="AP80" s="498"/>
      <c r="AQ80" s="498"/>
      <c r="AR80" s="498"/>
      <c r="AS80" s="498"/>
      <c r="AT80" s="498"/>
      <c r="AU80" s="498"/>
      <c r="AV80" s="498"/>
      <c r="AW80" s="498"/>
      <c r="AX80" s="498"/>
      <c r="AY80" s="498"/>
      <c r="AZ80" s="498"/>
      <c r="BA80" s="498"/>
      <c r="BB80" s="498"/>
      <c r="BC80" s="500"/>
      <c r="BD80" s="161"/>
      <c r="BE80" s="161"/>
      <c r="BF80" s="161"/>
      <c r="BG80" s="161"/>
      <c r="BH80" s="161"/>
      <c r="BI80" s="161"/>
      <c r="BJ80" s="161"/>
      <c r="BK80" s="161"/>
      <c r="BL80" s="161"/>
    </row>
    <row r="81" spans="1:64" s="160" customFormat="1" ht="18">
      <c r="A81" s="532"/>
      <c r="B81" s="498"/>
      <c r="C81" s="498"/>
      <c r="D81" s="498"/>
      <c r="E81" s="498"/>
      <c r="F81" s="498"/>
      <c r="G81" s="498"/>
      <c r="H81" s="498"/>
      <c r="I81" s="498"/>
      <c r="J81" s="498"/>
      <c r="K81" s="498"/>
      <c r="L81" s="498"/>
      <c r="M81" s="498"/>
      <c r="N81" s="498"/>
      <c r="O81" s="568">
        <f>O12</f>
        <v>0</v>
      </c>
      <c r="P81" s="569"/>
      <c r="Q81" s="569"/>
      <c r="R81" s="569"/>
      <c r="S81" s="569"/>
      <c r="T81" s="569"/>
      <c r="U81" s="569"/>
      <c r="V81" s="569"/>
      <c r="W81" s="569"/>
      <c r="X81" s="569"/>
      <c r="Y81" s="569"/>
      <c r="Z81" s="569"/>
      <c r="AA81" s="569"/>
      <c r="AB81" s="569"/>
      <c r="AC81" s="569"/>
      <c r="AD81" s="570" t="s">
        <v>196</v>
      </c>
      <c r="AE81" s="498"/>
      <c r="AF81" s="498"/>
      <c r="AG81" s="498"/>
      <c r="AH81" s="498"/>
      <c r="AI81" s="498"/>
      <c r="AJ81" s="498"/>
      <c r="AK81" s="498"/>
      <c r="AL81" s="498"/>
      <c r="AM81" s="498"/>
      <c r="AN81" s="715">
        <f>AN12</f>
        <v>0</v>
      </c>
      <c r="AO81" s="715"/>
      <c r="AP81" s="715"/>
      <c r="AQ81" s="715"/>
      <c r="AR81" s="715"/>
      <c r="AS81" s="541" t="s">
        <v>23</v>
      </c>
      <c r="AT81" s="541"/>
      <c r="AU81" s="541"/>
      <c r="AV81" s="541"/>
      <c r="AW81" s="180"/>
      <c r="AX81" s="180"/>
      <c r="AY81" s="180"/>
      <c r="AZ81" s="180"/>
      <c r="BA81" s="180"/>
      <c r="BB81" s="180"/>
      <c r="BC81" s="166"/>
      <c r="BD81" s="159"/>
      <c r="BE81" s="159"/>
      <c r="BF81" s="159"/>
      <c r="BG81" s="159"/>
      <c r="BH81" s="159"/>
      <c r="BI81" s="159"/>
      <c r="BJ81" s="159"/>
      <c r="BK81" s="159"/>
      <c r="BL81" s="159"/>
    </row>
    <row r="82" spans="1:55" ht="19.5" customHeight="1">
      <c r="A82" s="562"/>
      <c r="B82" s="563"/>
      <c r="C82" s="563"/>
      <c r="D82" s="563"/>
      <c r="E82" s="563"/>
      <c r="F82" s="563"/>
      <c r="G82" s="563"/>
      <c r="H82" s="563"/>
      <c r="I82" s="563"/>
      <c r="J82" s="563"/>
      <c r="K82" s="563"/>
      <c r="L82" s="563"/>
      <c r="M82" s="563"/>
      <c r="N82" s="563"/>
      <c r="O82" s="563"/>
      <c r="P82" s="563"/>
      <c r="Q82" s="563"/>
      <c r="R82" s="563"/>
      <c r="S82" s="563"/>
      <c r="T82" s="563"/>
      <c r="U82" s="563"/>
      <c r="V82" s="563"/>
      <c r="W82" s="563"/>
      <c r="X82" s="563"/>
      <c r="Y82" s="563"/>
      <c r="Z82" s="563"/>
      <c r="AA82" s="563"/>
      <c r="AB82" s="563"/>
      <c r="AC82" s="563"/>
      <c r="AD82" s="563"/>
      <c r="AE82" s="563"/>
      <c r="AF82" s="563"/>
      <c r="AG82" s="563"/>
      <c r="AH82" s="563"/>
      <c r="AI82" s="563"/>
      <c r="AJ82" s="563"/>
      <c r="AK82" s="563"/>
      <c r="AL82" s="563"/>
      <c r="AM82" s="563"/>
      <c r="AN82" s="563"/>
      <c r="AO82" s="563"/>
      <c r="AP82" s="563"/>
      <c r="AQ82" s="563"/>
      <c r="AR82" s="563"/>
      <c r="AS82" s="563"/>
      <c r="AT82" s="563"/>
      <c r="AU82" s="563"/>
      <c r="AV82" s="563"/>
      <c r="AW82" s="563"/>
      <c r="AX82" s="563"/>
      <c r="AY82" s="563"/>
      <c r="AZ82" s="563"/>
      <c r="BA82" s="563"/>
      <c r="BB82" s="563"/>
      <c r="BC82" s="564"/>
    </row>
    <row r="83" spans="1:55" ht="15">
      <c r="A83" s="565"/>
      <c r="B83" s="566"/>
      <c r="C83" s="566"/>
      <c r="D83" s="566"/>
      <c r="E83" s="566"/>
      <c r="F83" s="566"/>
      <c r="G83" s="566"/>
      <c r="H83" s="566"/>
      <c r="I83" s="566"/>
      <c r="J83" s="566"/>
      <c r="K83" s="566"/>
      <c r="L83" s="566"/>
      <c r="M83" s="566"/>
      <c r="N83" s="566"/>
      <c r="O83" s="566"/>
      <c r="P83" s="566"/>
      <c r="Q83" s="566"/>
      <c r="R83" s="566"/>
      <c r="S83" s="566"/>
      <c r="T83" s="566"/>
      <c r="U83" s="566"/>
      <c r="V83" s="566"/>
      <c r="W83" s="566"/>
      <c r="X83" s="566"/>
      <c r="Y83" s="566"/>
      <c r="Z83" s="566"/>
      <c r="AA83" s="566"/>
      <c r="AB83" s="566"/>
      <c r="AC83" s="566"/>
      <c r="AD83" s="566"/>
      <c r="AE83" s="566"/>
      <c r="AF83" s="566"/>
      <c r="AG83" s="566"/>
      <c r="AH83" s="566"/>
      <c r="AI83" s="566"/>
      <c r="AJ83" s="566"/>
      <c r="AK83" s="566"/>
      <c r="AL83" s="566"/>
      <c r="AM83" s="566"/>
      <c r="AN83" s="566"/>
      <c r="AO83" s="566"/>
      <c r="AP83" s="566"/>
      <c r="AQ83" s="566"/>
      <c r="AR83" s="566"/>
      <c r="AS83" s="566"/>
      <c r="AT83" s="566"/>
      <c r="AU83" s="566"/>
      <c r="AV83" s="566"/>
      <c r="AW83" s="566"/>
      <c r="AX83" s="566"/>
      <c r="AY83" s="566"/>
      <c r="AZ83" s="566"/>
      <c r="BA83" s="566"/>
      <c r="BB83" s="566"/>
      <c r="BC83" s="567"/>
    </row>
    <row r="84" spans="1:55" ht="21" customHeight="1">
      <c r="A84" s="532" t="s">
        <v>207</v>
      </c>
      <c r="B84" s="498"/>
      <c r="C84" s="498"/>
      <c r="D84" s="498"/>
      <c r="E84" s="498"/>
      <c r="F84" s="498"/>
      <c r="G84" s="498"/>
      <c r="H84" s="498"/>
      <c r="I84" s="498"/>
      <c r="J84" s="498"/>
      <c r="K84" s="498"/>
      <c r="L84" s="498"/>
      <c r="M84" s="498"/>
      <c r="N84" s="498"/>
      <c r="O84" s="568">
        <f>O24</f>
        <v>0</v>
      </c>
      <c r="P84" s="569"/>
      <c r="Q84" s="569"/>
      <c r="R84" s="569"/>
      <c r="S84" s="569"/>
      <c r="T84" s="569"/>
      <c r="U84" s="569"/>
      <c r="V84" s="569"/>
      <c r="W84" s="569"/>
      <c r="X84" s="569"/>
      <c r="Y84" s="569"/>
      <c r="Z84" s="569"/>
      <c r="AA84" s="569"/>
      <c r="AB84" s="569"/>
      <c r="AC84" s="569"/>
      <c r="AD84" s="569"/>
      <c r="AE84" s="569"/>
      <c r="AF84" s="569"/>
      <c r="AG84" s="569"/>
      <c r="AH84" s="639" t="s">
        <v>22</v>
      </c>
      <c r="AI84" s="639"/>
      <c r="AJ84" s="639"/>
      <c r="AK84" s="639"/>
      <c r="AL84" s="639"/>
      <c r="AM84" s="639"/>
      <c r="AN84" s="623">
        <f>AN24</f>
        <v>0</v>
      </c>
      <c r="AO84" s="557"/>
      <c r="AP84" s="557"/>
      <c r="AQ84" s="557"/>
      <c r="AR84" s="557"/>
      <c r="AS84" s="558" t="s">
        <v>23</v>
      </c>
      <c r="AT84" s="558"/>
      <c r="AU84" s="558"/>
      <c r="AV84" s="558"/>
      <c r="AW84" s="558"/>
      <c r="AX84" s="558"/>
      <c r="AY84" s="558"/>
      <c r="AZ84" s="558"/>
      <c r="BA84" s="558"/>
      <c r="BB84" s="558"/>
      <c r="BC84" s="559"/>
    </row>
    <row r="85" spans="1:55" ht="18" customHeight="1">
      <c r="A85" s="504"/>
      <c r="B85" s="498"/>
      <c r="C85" s="498"/>
      <c r="D85" s="498"/>
      <c r="E85" s="498"/>
      <c r="F85" s="498"/>
      <c r="G85" s="498"/>
      <c r="H85" s="498"/>
      <c r="I85" s="498"/>
      <c r="J85" s="498"/>
      <c r="K85" s="498"/>
      <c r="L85" s="498"/>
      <c r="M85" s="498"/>
      <c r="N85" s="498"/>
      <c r="O85" s="498"/>
      <c r="P85" s="498"/>
      <c r="Q85" s="498"/>
      <c r="R85" s="498"/>
      <c r="S85" s="498"/>
      <c r="T85" s="498"/>
      <c r="U85" s="498"/>
      <c r="V85" s="498"/>
      <c r="W85" s="498"/>
      <c r="X85" s="498"/>
      <c r="Y85" s="498"/>
      <c r="Z85" s="498"/>
      <c r="AA85" s="498"/>
      <c r="AB85" s="498"/>
      <c r="AC85" s="498"/>
      <c r="AD85" s="498"/>
      <c r="AE85" s="498"/>
      <c r="AF85" s="498"/>
      <c r="AG85" s="498"/>
      <c r="AH85" s="498"/>
      <c r="AI85" s="498"/>
      <c r="AJ85" s="498"/>
      <c r="AK85" s="498"/>
      <c r="AL85" s="498"/>
      <c r="AM85" s="498"/>
      <c r="AN85" s="498"/>
      <c r="AO85" s="498"/>
      <c r="AP85" s="498"/>
      <c r="AQ85" s="498"/>
      <c r="AR85" s="498"/>
      <c r="AS85" s="498"/>
      <c r="AT85" s="498"/>
      <c r="AU85" s="498"/>
      <c r="AV85" s="498"/>
      <c r="AW85" s="498"/>
      <c r="AX85" s="498"/>
      <c r="AY85" s="498"/>
      <c r="AZ85" s="498"/>
      <c r="BA85" s="498"/>
      <c r="BB85" s="498"/>
      <c r="BC85" s="500"/>
    </row>
    <row r="86" spans="1:55" ht="12.75" customHeight="1">
      <c r="A86" s="532" t="s">
        <v>21</v>
      </c>
      <c r="B86" s="498"/>
      <c r="C86" s="498"/>
      <c r="D86" s="498"/>
      <c r="E86" s="498"/>
      <c r="F86" s="498"/>
      <c r="G86" s="498"/>
      <c r="H86" s="498"/>
      <c r="I86" s="498"/>
      <c r="J86" s="498"/>
      <c r="K86" s="498"/>
      <c r="L86" s="498"/>
      <c r="M86" s="498"/>
      <c r="N86" s="498"/>
      <c r="O86" s="568">
        <f>O26</f>
        <v>0</v>
      </c>
      <c r="P86" s="569"/>
      <c r="Q86" s="569"/>
      <c r="R86" s="569"/>
      <c r="S86" s="569"/>
      <c r="T86" s="569"/>
      <c r="U86" s="569"/>
      <c r="V86" s="569"/>
      <c r="W86" s="569"/>
      <c r="X86" s="569"/>
      <c r="Y86" s="569"/>
      <c r="Z86" s="569"/>
      <c r="AA86" s="569"/>
      <c r="AB86" s="569"/>
      <c r="AC86" s="569"/>
      <c r="AD86" s="569"/>
      <c r="AE86" s="569"/>
      <c r="AF86" s="569"/>
      <c r="AG86" s="569"/>
      <c r="AH86" s="555"/>
      <c r="AI86" s="555"/>
      <c r="AJ86" s="555"/>
      <c r="AK86" s="555"/>
      <c r="AL86" s="555"/>
      <c r="AM86" s="555"/>
      <c r="AN86" s="555"/>
      <c r="AO86" s="555"/>
      <c r="AP86" s="555"/>
      <c r="AQ86" s="555"/>
      <c r="AR86" s="555"/>
      <c r="AS86" s="555"/>
      <c r="AT86" s="555"/>
      <c r="AU86" s="555"/>
      <c r="AV86" s="555"/>
      <c r="AW86" s="555"/>
      <c r="AX86" s="555"/>
      <c r="AY86" s="555"/>
      <c r="AZ86" s="555"/>
      <c r="BA86" s="555"/>
      <c r="BB86" s="555"/>
      <c r="BC86" s="624"/>
    </row>
    <row r="87" spans="1:55" ht="12.75" customHeight="1">
      <c r="A87" s="504"/>
      <c r="B87" s="498"/>
      <c r="C87" s="498"/>
      <c r="D87" s="498"/>
      <c r="E87" s="498"/>
      <c r="F87" s="498"/>
      <c r="G87" s="498"/>
      <c r="H87" s="498"/>
      <c r="I87" s="498"/>
      <c r="J87" s="498"/>
      <c r="K87" s="498"/>
      <c r="L87" s="498"/>
      <c r="M87" s="498"/>
      <c r="N87" s="498"/>
      <c r="O87" s="498"/>
      <c r="P87" s="498"/>
      <c r="Q87" s="498"/>
      <c r="R87" s="498"/>
      <c r="S87" s="498"/>
      <c r="T87" s="498"/>
      <c r="U87" s="498"/>
      <c r="V87" s="498"/>
      <c r="W87" s="498"/>
      <c r="X87" s="498"/>
      <c r="Y87" s="498"/>
      <c r="Z87" s="498"/>
      <c r="AA87" s="498"/>
      <c r="AB87" s="498"/>
      <c r="AC87" s="498"/>
      <c r="AD87" s="498"/>
      <c r="AE87" s="498"/>
      <c r="AF87" s="498"/>
      <c r="AG87" s="498"/>
      <c r="AH87" s="498"/>
      <c r="AI87" s="498"/>
      <c r="AJ87" s="498"/>
      <c r="AK87" s="498"/>
      <c r="AL87" s="498"/>
      <c r="AM87" s="498"/>
      <c r="AN87" s="498"/>
      <c r="AO87" s="498"/>
      <c r="AP87" s="498"/>
      <c r="AQ87" s="498"/>
      <c r="AR87" s="498"/>
      <c r="AS87" s="498"/>
      <c r="AT87" s="498"/>
      <c r="AU87" s="498"/>
      <c r="AV87" s="498"/>
      <c r="AW87" s="498"/>
      <c r="AX87" s="498"/>
      <c r="AY87" s="498"/>
      <c r="AZ87" s="498"/>
      <c r="BA87" s="498"/>
      <c r="BB87" s="498"/>
      <c r="BC87" s="500"/>
    </row>
    <row r="88" spans="1:55" ht="18" customHeight="1">
      <c r="A88" s="560"/>
      <c r="B88" s="498"/>
      <c r="C88" s="498"/>
      <c r="D88" s="498"/>
      <c r="E88" s="498"/>
      <c r="F88" s="498"/>
      <c r="G88" s="498"/>
      <c r="H88" s="498"/>
      <c r="I88" s="498"/>
      <c r="J88" s="498"/>
      <c r="K88" s="498"/>
      <c r="L88" s="498"/>
      <c r="M88" s="498"/>
      <c r="N88" s="498"/>
      <c r="O88" s="498"/>
      <c r="P88" s="498"/>
      <c r="Q88" s="498"/>
      <c r="R88" s="498"/>
      <c r="S88" s="498"/>
      <c r="T88" s="498"/>
      <c r="U88" s="498"/>
      <c r="V88" s="498"/>
      <c r="W88" s="498"/>
      <c r="X88" s="498"/>
      <c r="Y88" s="498"/>
      <c r="Z88" s="498"/>
      <c r="AA88" s="498"/>
      <c r="AB88" s="498"/>
      <c r="AC88" s="498"/>
      <c r="AD88" s="498"/>
      <c r="AE88" s="498"/>
      <c r="AF88" s="498"/>
      <c r="AG88" s="498"/>
      <c r="AH88" s="498"/>
      <c r="AI88" s="498"/>
      <c r="AJ88" s="498"/>
      <c r="AK88" s="498"/>
      <c r="AL88" s="498"/>
      <c r="AM88" s="498"/>
      <c r="AN88" s="498"/>
      <c r="AO88" s="498"/>
      <c r="AP88" s="498"/>
      <c r="AQ88" s="498"/>
      <c r="AR88" s="498"/>
      <c r="AS88" s="498"/>
      <c r="AT88" s="498"/>
      <c r="AU88" s="498"/>
      <c r="AV88" s="498"/>
      <c r="AW88" s="498"/>
      <c r="AX88" s="498"/>
      <c r="AY88" s="498"/>
      <c r="AZ88" s="498"/>
      <c r="BA88" s="498"/>
      <c r="BB88" s="498"/>
      <c r="BC88" s="500"/>
    </row>
    <row r="89" spans="1:55" ht="20.25" customHeight="1">
      <c r="A89" s="504"/>
      <c r="B89" s="638"/>
      <c r="C89" s="555"/>
      <c r="D89" s="555"/>
      <c r="E89" s="557" t="s">
        <v>227</v>
      </c>
      <c r="F89" s="498"/>
      <c r="G89" s="498"/>
      <c r="H89" s="498"/>
      <c r="I89" s="498"/>
      <c r="J89" s="498"/>
      <c r="K89" s="498"/>
      <c r="L89" s="498"/>
      <c r="M89" s="498"/>
      <c r="N89" s="498"/>
      <c r="O89" s="556"/>
      <c r="P89" s="556"/>
      <c r="Q89" s="556"/>
      <c r="R89" s="556"/>
      <c r="S89" s="556"/>
      <c r="T89" s="556"/>
      <c r="U89" s="556"/>
      <c r="V89" s="556"/>
      <c r="W89" s="556"/>
      <c r="X89" s="556"/>
      <c r="Y89" s="556"/>
      <c r="Z89" s="556"/>
      <c r="AA89" s="556"/>
      <c r="AB89" s="556"/>
      <c r="AC89" s="556"/>
      <c r="AD89" s="556"/>
      <c r="AE89" s="556"/>
      <c r="AF89" s="556"/>
      <c r="AG89" s="556"/>
      <c r="AH89" s="556"/>
      <c r="AI89" s="556"/>
      <c r="AJ89" s="556"/>
      <c r="AK89" s="556"/>
      <c r="AL89" s="556"/>
      <c r="AM89" s="556"/>
      <c r="AN89" s="556"/>
      <c r="AO89" s="556"/>
      <c r="AP89" s="556"/>
      <c r="AQ89" s="556"/>
      <c r="AR89" s="556"/>
      <c r="AS89" s="556"/>
      <c r="AT89" s="556"/>
      <c r="AU89" s="556"/>
      <c r="AV89" s="556"/>
      <c r="AW89" s="556"/>
      <c r="AX89" s="556"/>
      <c r="AY89" s="556"/>
      <c r="AZ89" s="556"/>
      <c r="BA89" s="556"/>
      <c r="BB89" s="556"/>
      <c r="BC89" s="166"/>
    </row>
    <row r="90" spans="1:55" ht="18" customHeight="1">
      <c r="A90" s="504"/>
      <c r="B90" s="498"/>
      <c r="C90" s="498"/>
      <c r="D90" s="498"/>
      <c r="E90" s="498"/>
      <c r="F90" s="498"/>
      <c r="G90" s="498"/>
      <c r="H90" s="498"/>
      <c r="I90" s="498"/>
      <c r="J90" s="498"/>
      <c r="K90" s="498"/>
      <c r="L90" s="498"/>
      <c r="M90" s="498"/>
      <c r="N90" s="498"/>
      <c r="O90" s="498"/>
      <c r="P90" s="498"/>
      <c r="Q90" s="498"/>
      <c r="R90" s="498"/>
      <c r="S90" s="498"/>
      <c r="T90" s="498"/>
      <c r="U90" s="498"/>
      <c r="V90" s="498"/>
      <c r="W90" s="498"/>
      <c r="X90" s="498"/>
      <c r="Y90" s="498"/>
      <c r="Z90" s="498"/>
      <c r="AA90" s="498"/>
      <c r="AB90" s="498"/>
      <c r="AC90" s="498"/>
      <c r="AD90" s="498"/>
      <c r="AE90" s="498"/>
      <c r="AF90" s="498"/>
      <c r="AG90" s="498"/>
      <c r="AH90" s="498"/>
      <c r="AI90" s="498"/>
      <c r="AJ90" s="498"/>
      <c r="AK90" s="498"/>
      <c r="AL90" s="498"/>
      <c r="AM90" s="498"/>
      <c r="AN90" s="498"/>
      <c r="AO90" s="498"/>
      <c r="AP90" s="498"/>
      <c r="AQ90" s="498"/>
      <c r="AR90" s="498"/>
      <c r="AS90" s="498"/>
      <c r="AT90" s="498"/>
      <c r="AU90" s="498"/>
      <c r="AV90" s="498"/>
      <c r="AW90" s="498"/>
      <c r="AX90" s="498"/>
      <c r="AY90" s="498"/>
      <c r="AZ90" s="498"/>
      <c r="BA90" s="498"/>
      <c r="BB90" s="498"/>
      <c r="BC90" s="500"/>
    </row>
    <row r="91" spans="1:55" ht="9.75" customHeight="1">
      <c r="A91" s="532" t="s">
        <v>206</v>
      </c>
      <c r="B91" s="635"/>
      <c r="C91" s="635"/>
      <c r="D91" s="635"/>
      <c r="E91" s="635"/>
      <c r="F91" s="635"/>
      <c r="G91" s="635"/>
      <c r="H91" s="635"/>
      <c r="I91" s="635"/>
      <c r="J91" s="635"/>
      <c r="K91" s="635"/>
      <c r="L91" s="635"/>
      <c r="M91" s="635"/>
      <c r="N91" s="635"/>
      <c r="O91" s="640">
        <f>Stückliste!AA45</f>
        <v>0</v>
      </c>
      <c r="P91" s="640"/>
      <c r="Q91" s="640"/>
      <c r="R91" s="640"/>
      <c r="S91" s="640"/>
      <c r="T91" s="640"/>
      <c r="U91" s="640"/>
      <c r="V91" s="640"/>
      <c r="W91" s="640"/>
      <c r="X91" s="640"/>
      <c r="Y91" s="640"/>
      <c r="Z91" s="640"/>
      <c r="AA91" s="640"/>
      <c r="AB91" s="640"/>
      <c r="AC91" s="640"/>
      <c r="AD91" s="640"/>
      <c r="AE91" s="640"/>
      <c r="AF91" s="640"/>
      <c r="AG91" s="640"/>
      <c r="AH91" s="640"/>
      <c r="AI91" s="640"/>
      <c r="AJ91" s="640"/>
      <c r="AK91" s="640"/>
      <c r="AL91" s="640"/>
      <c r="AM91" s="640"/>
      <c r="AN91" s="640"/>
      <c r="AO91" s="640"/>
      <c r="AP91" s="640"/>
      <c r="AQ91" s="640"/>
      <c r="AR91" s="640"/>
      <c r="AS91" s="640"/>
      <c r="AT91" s="640"/>
      <c r="AU91" s="640"/>
      <c r="AV91" s="640"/>
      <c r="AW91" s="640"/>
      <c r="AX91" s="640"/>
      <c r="AY91" s="640"/>
      <c r="AZ91" s="640"/>
      <c r="BA91" s="640"/>
      <c r="BB91" s="640"/>
      <c r="BC91" s="166"/>
    </row>
    <row r="92" spans="1:55" ht="9.75" customHeight="1">
      <c r="A92" s="562"/>
      <c r="B92" s="563"/>
      <c r="C92" s="563"/>
      <c r="D92" s="563"/>
      <c r="E92" s="563"/>
      <c r="F92" s="563"/>
      <c r="G92" s="563"/>
      <c r="H92" s="563"/>
      <c r="I92" s="563"/>
      <c r="J92" s="563"/>
      <c r="K92" s="563"/>
      <c r="L92" s="563"/>
      <c r="M92" s="563"/>
      <c r="N92" s="563"/>
      <c r="O92" s="563"/>
      <c r="P92" s="563"/>
      <c r="Q92" s="563"/>
      <c r="R92" s="563"/>
      <c r="S92" s="563"/>
      <c r="T92" s="563"/>
      <c r="U92" s="563"/>
      <c r="V92" s="563"/>
      <c r="W92" s="563"/>
      <c r="X92" s="563"/>
      <c r="Y92" s="563"/>
      <c r="Z92" s="563"/>
      <c r="AA92" s="563"/>
      <c r="AB92" s="563"/>
      <c r="AC92" s="563"/>
      <c r="AD92" s="563"/>
      <c r="AE92" s="563"/>
      <c r="AF92" s="563"/>
      <c r="AG92" s="563"/>
      <c r="AH92" s="563"/>
      <c r="AI92" s="563"/>
      <c r="AJ92" s="563"/>
      <c r="AK92" s="563"/>
      <c r="AL92" s="563"/>
      <c r="AM92" s="563"/>
      <c r="AN92" s="563"/>
      <c r="AO92" s="563"/>
      <c r="AP92" s="563"/>
      <c r="AQ92" s="563"/>
      <c r="AR92" s="563"/>
      <c r="AS92" s="563"/>
      <c r="AT92" s="563"/>
      <c r="AU92" s="563"/>
      <c r="AV92" s="563"/>
      <c r="AW92" s="563"/>
      <c r="AX92" s="563"/>
      <c r="AY92" s="563"/>
      <c r="AZ92" s="563"/>
      <c r="BA92" s="563"/>
      <c r="BB92" s="563"/>
      <c r="BC92" s="564"/>
    </row>
    <row r="93" spans="1:55" ht="18" customHeight="1">
      <c r="A93" s="636"/>
      <c r="B93" s="566"/>
      <c r="C93" s="566"/>
      <c r="D93" s="566"/>
      <c r="E93" s="566"/>
      <c r="F93" s="566"/>
      <c r="G93" s="566"/>
      <c r="H93" s="566"/>
      <c r="I93" s="566"/>
      <c r="J93" s="566"/>
      <c r="K93" s="566"/>
      <c r="L93" s="566"/>
      <c r="M93" s="566"/>
      <c r="N93" s="566"/>
      <c r="O93" s="566"/>
      <c r="P93" s="566"/>
      <c r="Q93" s="566"/>
      <c r="R93" s="566"/>
      <c r="S93" s="566"/>
      <c r="T93" s="566"/>
      <c r="U93" s="566"/>
      <c r="V93" s="566"/>
      <c r="W93" s="566"/>
      <c r="X93" s="566"/>
      <c r="Y93" s="566"/>
      <c r="Z93" s="566"/>
      <c r="AA93" s="637"/>
      <c r="AB93" s="712"/>
      <c r="AC93" s="566"/>
      <c r="AD93" s="566"/>
      <c r="AE93" s="566"/>
      <c r="AF93" s="566"/>
      <c r="AG93" s="566"/>
      <c r="AH93" s="566"/>
      <c r="AI93" s="566"/>
      <c r="AJ93" s="566"/>
      <c r="AK93" s="566"/>
      <c r="AL93" s="566"/>
      <c r="AM93" s="566"/>
      <c r="AN93" s="566"/>
      <c r="AO93" s="566"/>
      <c r="AP93" s="566"/>
      <c r="AQ93" s="566"/>
      <c r="AR93" s="566"/>
      <c r="AS93" s="566"/>
      <c r="AT93" s="566"/>
      <c r="AU93" s="566"/>
      <c r="AV93" s="566"/>
      <c r="AW93" s="566"/>
      <c r="AX93" s="566"/>
      <c r="AY93" s="566"/>
      <c r="AZ93" s="566"/>
      <c r="BA93" s="566"/>
      <c r="BB93" s="566"/>
      <c r="BC93" s="567"/>
    </row>
    <row r="94" spans="1:55" ht="18" customHeight="1">
      <c r="A94" s="544"/>
      <c r="B94" s="545"/>
      <c r="C94" s="546" t="s">
        <v>228</v>
      </c>
      <c r="D94" s="546"/>
      <c r="E94" s="546"/>
      <c r="F94" s="546"/>
      <c r="G94" s="546"/>
      <c r="H94" s="546"/>
      <c r="I94" s="546"/>
      <c r="J94" s="546"/>
      <c r="K94" s="546"/>
      <c r="L94" s="546"/>
      <c r="M94" s="546"/>
      <c r="N94" s="546"/>
      <c r="O94" s="546"/>
      <c r="P94" s="546"/>
      <c r="Q94" s="546"/>
      <c r="R94" s="546"/>
      <c r="S94" s="546"/>
      <c r="T94" s="546"/>
      <c r="U94" s="546"/>
      <c r="V94" s="546"/>
      <c r="W94" s="546"/>
      <c r="X94" s="546"/>
      <c r="Y94" s="546"/>
      <c r="Z94" s="546"/>
      <c r="AA94" s="547"/>
      <c r="AB94" s="548"/>
      <c r="AC94" s="522"/>
      <c r="AD94" s="549" t="s">
        <v>229</v>
      </c>
      <c r="AE94" s="549"/>
      <c r="AF94" s="549"/>
      <c r="AG94" s="549"/>
      <c r="AH94" s="549"/>
      <c r="AI94" s="549"/>
      <c r="AJ94" s="549"/>
      <c r="AK94" s="549"/>
      <c r="AL94" s="549"/>
      <c r="AM94" s="549"/>
      <c r="AN94" s="549"/>
      <c r="AO94" s="549"/>
      <c r="AP94" s="549"/>
      <c r="AQ94" s="549"/>
      <c r="AR94" s="549"/>
      <c r="AS94" s="549"/>
      <c r="AT94" s="549"/>
      <c r="AU94" s="549"/>
      <c r="AV94" s="549"/>
      <c r="AW94" s="549"/>
      <c r="AX94" s="549"/>
      <c r="AY94" s="549"/>
      <c r="AZ94" s="549"/>
      <c r="BA94" s="549"/>
      <c r="BB94" s="549"/>
      <c r="BC94" s="550"/>
    </row>
    <row r="95" spans="1:55" ht="18" customHeight="1">
      <c r="A95" s="537"/>
      <c r="B95" s="498"/>
      <c r="C95" s="498"/>
      <c r="D95" s="498"/>
      <c r="E95" s="498"/>
      <c r="F95" s="498"/>
      <c r="G95" s="498"/>
      <c r="H95" s="498"/>
      <c r="I95" s="498"/>
      <c r="J95" s="498"/>
      <c r="K95" s="498"/>
      <c r="L95" s="498"/>
      <c r="M95" s="498"/>
      <c r="N95" s="498"/>
      <c r="O95" s="498"/>
      <c r="P95" s="498"/>
      <c r="Q95" s="498"/>
      <c r="R95" s="498"/>
      <c r="S95" s="498"/>
      <c r="T95" s="498"/>
      <c r="U95" s="498"/>
      <c r="V95" s="498"/>
      <c r="W95" s="498"/>
      <c r="X95" s="498"/>
      <c r="Y95" s="498"/>
      <c r="Z95" s="498"/>
      <c r="AA95" s="530"/>
      <c r="AB95" s="561"/>
      <c r="AC95" s="498"/>
      <c r="AD95" s="498"/>
      <c r="AE95" s="498"/>
      <c r="AF95" s="498"/>
      <c r="AG95" s="498"/>
      <c r="AH95" s="498"/>
      <c r="AI95" s="498"/>
      <c r="AJ95" s="498"/>
      <c r="AK95" s="498"/>
      <c r="AL95" s="498"/>
      <c r="AM95" s="498"/>
      <c r="AN95" s="498"/>
      <c r="AO95" s="498"/>
      <c r="AP95" s="498"/>
      <c r="AQ95" s="498"/>
      <c r="AR95" s="498"/>
      <c r="AS95" s="498"/>
      <c r="AT95" s="498"/>
      <c r="AU95" s="498"/>
      <c r="AV95" s="498"/>
      <c r="AW95" s="498"/>
      <c r="AX95" s="498"/>
      <c r="AY95" s="498"/>
      <c r="AZ95" s="498"/>
      <c r="BA95" s="498"/>
      <c r="BB95" s="498"/>
      <c r="BC95" s="500"/>
    </row>
    <row r="96" spans="1:55" ht="18" customHeight="1">
      <c r="A96" s="544"/>
      <c r="B96" s="545"/>
      <c r="C96" s="545"/>
      <c r="D96" s="545"/>
      <c r="E96" s="545"/>
      <c r="F96" s="545"/>
      <c r="G96" s="545"/>
      <c r="H96" s="545"/>
      <c r="I96" s="545"/>
      <c r="J96" s="545"/>
      <c r="K96" s="545"/>
      <c r="L96" s="545"/>
      <c r="M96" s="545"/>
      <c r="N96" s="545"/>
      <c r="O96" s="545"/>
      <c r="P96" s="545"/>
      <c r="Q96" s="545"/>
      <c r="R96" s="181"/>
      <c r="S96" s="181"/>
      <c r="T96" s="181"/>
      <c r="U96" s="181"/>
      <c r="V96" s="181"/>
      <c r="W96" s="181"/>
      <c r="X96" s="181"/>
      <c r="Y96" s="181"/>
      <c r="Z96" s="181"/>
      <c r="AA96" s="644"/>
      <c r="AB96" s="561"/>
      <c r="AC96" s="498"/>
      <c r="AD96" s="498"/>
      <c r="AE96" s="498"/>
      <c r="AF96" s="498"/>
      <c r="AG96" s="498"/>
      <c r="AH96" s="498"/>
      <c r="AI96" s="709">
        <f>Stückliste!AG17</f>
        <v>0</v>
      </c>
      <c r="AJ96" s="710"/>
      <c r="AK96" s="710"/>
      <c r="AL96" s="710"/>
      <c r="AM96" s="710"/>
      <c r="AN96" s="710"/>
      <c r="AO96" s="710"/>
      <c r="AP96" s="710"/>
      <c r="AQ96" s="710"/>
      <c r="AR96" s="710"/>
      <c r="AS96" s="710"/>
      <c r="AT96" s="710"/>
      <c r="AU96" s="710"/>
      <c r="AV96" s="710"/>
      <c r="AW96" s="710"/>
      <c r="AX96" s="710"/>
      <c r="AY96" s="710"/>
      <c r="AZ96" s="710"/>
      <c r="BA96" s="710"/>
      <c r="BB96" s="710"/>
      <c r="BC96" s="174"/>
    </row>
    <row r="97" spans="1:55" ht="18" customHeight="1">
      <c r="A97" s="532" t="s">
        <v>230</v>
      </c>
      <c r="B97" s="557"/>
      <c r="C97" s="557"/>
      <c r="D97" s="557"/>
      <c r="E97" s="557"/>
      <c r="F97" s="557"/>
      <c r="G97" s="557"/>
      <c r="H97" s="557"/>
      <c r="I97" s="557"/>
      <c r="J97" s="557"/>
      <c r="K97" s="557"/>
      <c r="L97" s="557"/>
      <c r="M97" s="557"/>
      <c r="N97" s="557"/>
      <c r="O97" s="182"/>
      <c r="P97" s="647">
        <f>O49*(AN24*1.875)</f>
        <v>0</v>
      </c>
      <c r="Q97" s="647"/>
      <c r="R97" s="647"/>
      <c r="S97" s="647"/>
      <c r="T97" s="647"/>
      <c r="U97" s="647"/>
      <c r="V97" s="647"/>
      <c r="W97" s="646" t="s">
        <v>231</v>
      </c>
      <c r="X97" s="646"/>
      <c r="Y97" s="646"/>
      <c r="Z97" s="646"/>
      <c r="AA97" s="644"/>
      <c r="AB97" s="645" t="s">
        <v>232</v>
      </c>
      <c r="AC97" s="533"/>
      <c r="AD97" s="533"/>
      <c r="AE97" s="533"/>
      <c r="AF97" s="533"/>
      <c r="AG97" s="533"/>
      <c r="AH97" s="173"/>
      <c r="AI97" s="711"/>
      <c r="AJ97" s="711"/>
      <c r="AK97" s="711"/>
      <c r="AL97" s="711"/>
      <c r="AM97" s="711"/>
      <c r="AN97" s="711"/>
      <c r="AO97" s="711"/>
      <c r="AP97" s="711"/>
      <c r="AQ97" s="711"/>
      <c r="AR97" s="711"/>
      <c r="AS97" s="711"/>
      <c r="AT97" s="711"/>
      <c r="AU97" s="711"/>
      <c r="AV97" s="711"/>
      <c r="AW97" s="711"/>
      <c r="AX97" s="711"/>
      <c r="AY97" s="711"/>
      <c r="AZ97" s="711"/>
      <c r="BA97" s="711"/>
      <c r="BB97" s="711"/>
      <c r="BC97" s="183"/>
    </row>
    <row r="98" spans="1:55" ht="18" customHeight="1">
      <c r="A98" s="529"/>
      <c r="B98" s="498"/>
      <c r="C98" s="498"/>
      <c r="D98" s="498"/>
      <c r="E98" s="498"/>
      <c r="F98" s="498"/>
      <c r="G98" s="498"/>
      <c r="H98" s="498"/>
      <c r="I98" s="498"/>
      <c r="J98" s="498"/>
      <c r="K98" s="498"/>
      <c r="L98" s="498"/>
      <c r="M98" s="498"/>
      <c r="N98" s="498"/>
      <c r="O98" s="498"/>
      <c r="P98" s="498"/>
      <c r="Q98" s="498"/>
      <c r="R98" s="498"/>
      <c r="S98" s="498"/>
      <c r="T98" s="498"/>
      <c r="U98" s="498"/>
      <c r="V98" s="498"/>
      <c r="W98" s="498"/>
      <c r="X98" s="498"/>
      <c r="Y98" s="498"/>
      <c r="Z98" s="498"/>
      <c r="AA98" s="530"/>
      <c r="AB98" s="531"/>
      <c r="AC98" s="498"/>
      <c r="AD98" s="498"/>
      <c r="AE98" s="498"/>
      <c r="AF98" s="498"/>
      <c r="AG98" s="498"/>
      <c r="AH98" s="498"/>
      <c r="AI98" s="498"/>
      <c r="AJ98" s="498"/>
      <c r="AK98" s="498"/>
      <c r="AL98" s="498"/>
      <c r="AM98" s="498"/>
      <c r="AN98" s="498"/>
      <c r="AO98" s="498"/>
      <c r="AP98" s="498"/>
      <c r="AQ98" s="498"/>
      <c r="AR98" s="498"/>
      <c r="AS98" s="498"/>
      <c r="AT98" s="498"/>
      <c r="AU98" s="498"/>
      <c r="AV98" s="498"/>
      <c r="AW98" s="498"/>
      <c r="AX98" s="498"/>
      <c r="AY98" s="498"/>
      <c r="AZ98" s="498"/>
      <c r="BA98" s="498"/>
      <c r="BB98" s="498"/>
      <c r="BC98" s="500"/>
    </row>
    <row r="99" spans="1:55" ht="12" customHeight="1">
      <c r="A99" s="560"/>
      <c r="B99" s="498"/>
      <c r="C99" s="498"/>
      <c r="D99" s="498"/>
      <c r="E99" s="498"/>
      <c r="F99" s="498"/>
      <c r="G99" s="498"/>
      <c r="H99" s="498"/>
      <c r="I99" s="498"/>
      <c r="J99" s="498"/>
      <c r="K99" s="498"/>
      <c r="L99" s="498"/>
      <c r="M99" s="498"/>
      <c r="N99" s="498"/>
      <c r="O99" s="498"/>
      <c r="P99" s="498"/>
      <c r="Q99" s="498"/>
      <c r="R99" s="498"/>
      <c r="S99" s="498"/>
      <c r="T99" s="498"/>
      <c r="U99" s="498"/>
      <c r="V99" s="498"/>
      <c r="W99" s="498"/>
      <c r="X99" s="498"/>
      <c r="Y99" s="498"/>
      <c r="Z99" s="498"/>
      <c r="AA99" s="530"/>
      <c r="AB99" s="531"/>
      <c r="AC99" s="498"/>
      <c r="AD99" s="498"/>
      <c r="AE99" s="498"/>
      <c r="AF99" s="498"/>
      <c r="AG99" s="498"/>
      <c r="AH99" s="498"/>
      <c r="AI99" s="552"/>
      <c r="AJ99" s="552"/>
      <c r="AK99" s="552"/>
      <c r="AL99" s="552"/>
      <c r="AM99" s="552"/>
      <c r="AN99" s="552"/>
      <c r="AO99" s="552"/>
      <c r="AP99" s="552"/>
      <c r="AQ99" s="552"/>
      <c r="AR99" s="552"/>
      <c r="AS99" s="552"/>
      <c r="AT99" s="552"/>
      <c r="AU99" s="552"/>
      <c r="AV99" s="552"/>
      <c r="AW99" s="552"/>
      <c r="AX99" s="552"/>
      <c r="AY99" s="552"/>
      <c r="AZ99" s="552"/>
      <c r="BA99" s="552"/>
      <c r="BB99" s="552"/>
      <c r="BC99" s="183"/>
    </row>
    <row r="100" spans="1:55" ht="12" customHeight="1">
      <c r="A100" s="532" t="s">
        <v>233</v>
      </c>
      <c r="B100" s="641"/>
      <c r="C100" s="641"/>
      <c r="D100" s="641"/>
      <c r="E100" s="641"/>
      <c r="F100" s="641"/>
      <c r="G100" s="641"/>
      <c r="H100" s="641"/>
      <c r="I100" s="641"/>
      <c r="J100" s="641"/>
      <c r="K100" s="641"/>
      <c r="L100" s="641"/>
      <c r="M100" s="641"/>
      <c r="N100" s="641"/>
      <c r="O100" s="163"/>
      <c r="P100" s="663">
        <f>Stückliste!AH53</f>
        <v>0</v>
      </c>
      <c r="Q100" s="663"/>
      <c r="R100" s="663"/>
      <c r="S100" s="663"/>
      <c r="T100" s="663"/>
      <c r="U100" s="663"/>
      <c r="V100" s="663"/>
      <c r="W100" s="541" t="s">
        <v>54</v>
      </c>
      <c r="X100" s="533"/>
      <c r="Y100" s="533"/>
      <c r="Z100" s="533"/>
      <c r="AA100" s="643"/>
      <c r="AB100" s="645" t="s">
        <v>234</v>
      </c>
      <c r="AC100" s="533"/>
      <c r="AD100" s="533"/>
      <c r="AE100" s="533"/>
      <c r="AF100" s="533"/>
      <c r="AG100" s="533"/>
      <c r="AH100" s="170"/>
      <c r="AI100" s="642"/>
      <c r="AJ100" s="642"/>
      <c r="AK100" s="642"/>
      <c r="AL100" s="642"/>
      <c r="AM100" s="642"/>
      <c r="AN100" s="642"/>
      <c r="AO100" s="642"/>
      <c r="AP100" s="642"/>
      <c r="AQ100" s="642"/>
      <c r="AR100" s="642"/>
      <c r="AS100" s="642"/>
      <c r="AT100" s="642"/>
      <c r="AU100" s="642"/>
      <c r="AV100" s="642"/>
      <c r="AW100" s="642"/>
      <c r="AX100" s="642"/>
      <c r="AY100" s="642"/>
      <c r="AZ100" s="642"/>
      <c r="BA100" s="642"/>
      <c r="BB100" s="642"/>
      <c r="BC100" s="183"/>
    </row>
    <row r="101" spans="1:64" s="185" customFormat="1" ht="16.5" customHeight="1">
      <c r="A101" s="529"/>
      <c r="B101" s="498"/>
      <c r="C101" s="498"/>
      <c r="D101" s="498"/>
      <c r="E101" s="498"/>
      <c r="F101" s="498"/>
      <c r="G101" s="498"/>
      <c r="H101" s="498"/>
      <c r="I101" s="498"/>
      <c r="J101" s="498"/>
      <c r="K101" s="498"/>
      <c r="L101" s="498"/>
      <c r="M101" s="498"/>
      <c r="N101" s="498"/>
      <c r="O101" s="498"/>
      <c r="P101" s="498"/>
      <c r="Q101" s="498"/>
      <c r="R101" s="498"/>
      <c r="S101" s="498"/>
      <c r="T101" s="498"/>
      <c r="U101" s="498"/>
      <c r="V101" s="498"/>
      <c r="W101" s="498"/>
      <c r="X101" s="498"/>
      <c r="Y101" s="498"/>
      <c r="Z101" s="498"/>
      <c r="AA101" s="530"/>
      <c r="AB101" s="531"/>
      <c r="AC101" s="498"/>
      <c r="AD101" s="498"/>
      <c r="AE101" s="498"/>
      <c r="AF101" s="498"/>
      <c r="AG101" s="498"/>
      <c r="AH101" s="498"/>
      <c r="AI101" s="552"/>
      <c r="AJ101" s="553"/>
      <c r="AK101" s="553"/>
      <c r="AL101" s="553"/>
      <c r="AM101" s="553"/>
      <c r="AN101" s="553"/>
      <c r="AO101" s="553"/>
      <c r="AP101" s="553"/>
      <c r="AQ101" s="553"/>
      <c r="AR101" s="553"/>
      <c r="AS101" s="553"/>
      <c r="AT101" s="553"/>
      <c r="AU101" s="553"/>
      <c r="AV101" s="553"/>
      <c r="AW101" s="553"/>
      <c r="AX101" s="553"/>
      <c r="AY101" s="553"/>
      <c r="AZ101" s="553"/>
      <c r="BA101" s="553"/>
      <c r="BB101" s="553"/>
      <c r="BC101" s="183"/>
      <c r="BD101" s="184"/>
      <c r="BE101" s="184"/>
      <c r="BF101" s="184"/>
      <c r="BG101" s="184"/>
      <c r="BH101" s="184"/>
      <c r="BI101" s="184"/>
      <c r="BJ101" s="184"/>
      <c r="BK101" s="184"/>
      <c r="BL101" s="184"/>
    </row>
    <row r="102" spans="1:64" s="185" customFormat="1" ht="16.5" customHeight="1">
      <c r="A102" s="532" t="s">
        <v>235</v>
      </c>
      <c r="B102" s="641"/>
      <c r="C102" s="641"/>
      <c r="D102" s="641"/>
      <c r="E102" s="641"/>
      <c r="F102" s="641"/>
      <c r="G102" s="641"/>
      <c r="H102" s="641"/>
      <c r="I102" s="641"/>
      <c r="J102" s="641"/>
      <c r="K102" s="641"/>
      <c r="L102" s="641"/>
      <c r="M102" s="641"/>
      <c r="N102" s="641"/>
      <c r="O102" s="163"/>
      <c r="P102" s="663">
        <f>Stückliste!AT53</f>
        <v>0</v>
      </c>
      <c r="Q102" s="663"/>
      <c r="R102" s="663"/>
      <c r="S102" s="663"/>
      <c r="T102" s="663"/>
      <c r="U102" s="663"/>
      <c r="V102" s="663"/>
      <c r="W102" s="541" t="s">
        <v>236</v>
      </c>
      <c r="X102" s="533"/>
      <c r="Y102" s="533"/>
      <c r="Z102" s="533"/>
      <c r="AA102" s="643"/>
      <c r="AB102" s="645" t="s">
        <v>237</v>
      </c>
      <c r="AC102" s="533"/>
      <c r="AD102" s="533"/>
      <c r="AE102" s="533"/>
      <c r="AF102" s="533"/>
      <c r="AG102" s="533"/>
      <c r="AH102" s="170"/>
      <c r="AI102" s="554"/>
      <c r="AJ102" s="554"/>
      <c r="AK102" s="554"/>
      <c r="AL102" s="554"/>
      <c r="AM102" s="554"/>
      <c r="AN102" s="554"/>
      <c r="AO102" s="554"/>
      <c r="AP102" s="554"/>
      <c r="AQ102" s="554"/>
      <c r="AR102" s="554"/>
      <c r="AS102" s="554"/>
      <c r="AT102" s="554"/>
      <c r="AU102" s="554"/>
      <c r="AV102" s="554"/>
      <c r="AW102" s="554"/>
      <c r="AX102" s="554"/>
      <c r="AY102" s="554"/>
      <c r="AZ102" s="554"/>
      <c r="BA102" s="554"/>
      <c r="BB102" s="554"/>
      <c r="BC102" s="183"/>
      <c r="BD102" s="184"/>
      <c r="BE102" s="184"/>
      <c r="BF102" s="184"/>
      <c r="BG102" s="184"/>
      <c r="BH102" s="184"/>
      <c r="BI102" s="184"/>
      <c r="BJ102" s="184"/>
      <c r="BK102" s="184"/>
      <c r="BL102" s="184"/>
    </row>
    <row r="103" spans="1:64" s="185" customFormat="1" ht="12" customHeight="1">
      <c r="A103" s="529"/>
      <c r="B103" s="498"/>
      <c r="C103" s="498"/>
      <c r="D103" s="498"/>
      <c r="E103" s="498"/>
      <c r="F103" s="498"/>
      <c r="G103" s="498"/>
      <c r="H103" s="498"/>
      <c r="I103" s="498"/>
      <c r="J103" s="498"/>
      <c r="K103" s="498"/>
      <c r="L103" s="498"/>
      <c r="M103" s="498"/>
      <c r="N103" s="498"/>
      <c r="O103" s="498"/>
      <c r="P103" s="498"/>
      <c r="Q103" s="498"/>
      <c r="R103" s="498"/>
      <c r="S103" s="498"/>
      <c r="T103" s="498"/>
      <c r="U103" s="498"/>
      <c r="V103" s="498"/>
      <c r="W103" s="498"/>
      <c r="X103" s="498"/>
      <c r="Y103" s="498"/>
      <c r="Z103" s="498"/>
      <c r="AA103" s="530"/>
      <c r="AB103" s="531"/>
      <c r="AC103" s="498"/>
      <c r="AD103" s="498"/>
      <c r="AE103" s="498"/>
      <c r="AF103" s="498"/>
      <c r="AG103" s="498"/>
      <c r="AH103" s="498"/>
      <c r="AI103" s="717"/>
      <c r="AJ103" s="718"/>
      <c r="AK103" s="718"/>
      <c r="AL103" s="718"/>
      <c r="AM103" s="718"/>
      <c r="AN103" s="718"/>
      <c r="AO103" s="718"/>
      <c r="AP103" s="718"/>
      <c r="AQ103" s="718"/>
      <c r="AR103" s="718"/>
      <c r="AS103" s="718"/>
      <c r="AT103" s="718"/>
      <c r="AU103" s="718"/>
      <c r="AV103" s="718"/>
      <c r="AW103" s="718"/>
      <c r="AX103" s="718"/>
      <c r="AY103" s="718"/>
      <c r="AZ103" s="718"/>
      <c r="BA103" s="718"/>
      <c r="BB103" s="718"/>
      <c r="BC103" s="183"/>
      <c r="BD103" s="184"/>
      <c r="BE103" s="184"/>
      <c r="BF103" s="184"/>
      <c r="BG103" s="184"/>
      <c r="BH103" s="184"/>
      <c r="BI103" s="184"/>
      <c r="BJ103" s="184"/>
      <c r="BK103" s="184"/>
      <c r="BL103" s="184"/>
    </row>
    <row r="104" spans="1:64" s="185" customFormat="1" ht="18" customHeight="1">
      <c r="A104" s="532" t="s">
        <v>238</v>
      </c>
      <c r="B104" s="533"/>
      <c r="C104" s="533"/>
      <c r="D104" s="533"/>
      <c r="E104" s="533"/>
      <c r="F104" s="533"/>
      <c r="G104" s="533"/>
      <c r="H104" s="533"/>
      <c r="I104" s="533"/>
      <c r="J104" s="533"/>
      <c r="K104" s="533"/>
      <c r="L104" s="533"/>
      <c r="M104" s="533"/>
      <c r="N104" s="533"/>
      <c r="O104" s="186"/>
      <c r="P104" s="540"/>
      <c r="Q104" s="540"/>
      <c r="R104" s="540"/>
      <c r="S104" s="540"/>
      <c r="T104" s="540"/>
      <c r="U104" s="540"/>
      <c r="V104" s="540"/>
      <c r="W104" s="541" t="s">
        <v>239</v>
      </c>
      <c r="X104" s="542"/>
      <c r="Y104" s="542"/>
      <c r="Z104" s="542"/>
      <c r="AA104" s="543"/>
      <c r="AB104" s="645" t="s">
        <v>240</v>
      </c>
      <c r="AC104" s="533"/>
      <c r="AD104" s="533"/>
      <c r="AE104" s="533"/>
      <c r="AF104" s="533"/>
      <c r="AG104" s="533"/>
      <c r="AH104" s="187"/>
      <c r="AI104" s="719"/>
      <c r="AJ104" s="719"/>
      <c r="AK104" s="719"/>
      <c r="AL104" s="719"/>
      <c r="AM104" s="719"/>
      <c r="AN104" s="719"/>
      <c r="AO104" s="719"/>
      <c r="AP104" s="719"/>
      <c r="AQ104" s="719"/>
      <c r="AR104" s="719"/>
      <c r="AS104" s="719"/>
      <c r="AT104" s="719"/>
      <c r="AU104" s="719"/>
      <c r="AV104" s="719"/>
      <c r="AW104" s="719"/>
      <c r="AX104" s="719"/>
      <c r="AY104" s="719"/>
      <c r="AZ104" s="719"/>
      <c r="BA104" s="719"/>
      <c r="BB104" s="719"/>
      <c r="BC104" s="183"/>
      <c r="BD104" s="184"/>
      <c r="BE104" s="184"/>
      <c r="BF104" s="184"/>
      <c r="BG104" s="184"/>
      <c r="BH104" s="184"/>
      <c r="BI104" s="184"/>
      <c r="BJ104" s="184"/>
      <c r="BK104" s="184"/>
      <c r="BL104" s="184"/>
    </row>
    <row r="105" spans="1:64" s="185" customFormat="1" ht="15" customHeight="1">
      <c r="A105" s="537"/>
      <c r="B105" s="498"/>
      <c r="C105" s="498"/>
      <c r="D105" s="498"/>
      <c r="E105" s="498"/>
      <c r="F105" s="498"/>
      <c r="G105" s="498"/>
      <c r="H105" s="498"/>
      <c r="I105" s="498"/>
      <c r="J105" s="498"/>
      <c r="K105" s="498"/>
      <c r="L105" s="498"/>
      <c r="M105" s="498"/>
      <c r="N105" s="498"/>
      <c r="O105" s="498"/>
      <c r="P105" s="498"/>
      <c r="Q105" s="498"/>
      <c r="R105" s="498"/>
      <c r="S105" s="498"/>
      <c r="T105" s="498"/>
      <c r="U105" s="498"/>
      <c r="V105" s="498"/>
      <c r="W105" s="498"/>
      <c r="X105" s="498"/>
      <c r="Y105" s="498"/>
      <c r="Z105" s="498"/>
      <c r="AA105" s="530"/>
      <c r="AB105" s="561"/>
      <c r="AC105" s="498"/>
      <c r="AD105" s="498"/>
      <c r="AE105" s="498"/>
      <c r="AF105" s="498"/>
      <c r="AG105" s="498"/>
      <c r="AH105" s="498"/>
      <c r="AI105" s="498"/>
      <c r="AJ105" s="498"/>
      <c r="AK105" s="498"/>
      <c r="AL105" s="498"/>
      <c r="AM105" s="498"/>
      <c r="AN105" s="498"/>
      <c r="AO105" s="498"/>
      <c r="AP105" s="498"/>
      <c r="AQ105" s="498"/>
      <c r="AR105" s="498"/>
      <c r="AS105" s="498"/>
      <c r="AT105" s="498"/>
      <c r="AU105" s="498"/>
      <c r="AV105" s="498"/>
      <c r="AW105" s="498"/>
      <c r="AX105" s="498"/>
      <c r="AY105" s="498"/>
      <c r="AZ105" s="498"/>
      <c r="BA105" s="498"/>
      <c r="BB105" s="498"/>
      <c r="BC105" s="500"/>
      <c r="BD105" s="184"/>
      <c r="BE105" s="184"/>
      <c r="BF105" s="184"/>
      <c r="BG105" s="184"/>
      <c r="BH105" s="184"/>
      <c r="BI105" s="184"/>
      <c r="BJ105" s="184"/>
      <c r="BK105" s="184"/>
      <c r="BL105" s="184"/>
    </row>
    <row r="106" spans="1:64" s="185" customFormat="1" ht="18" customHeight="1" thickBot="1">
      <c r="A106" s="538"/>
      <c r="B106" s="502"/>
      <c r="C106" s="502"/>
      <c r="D106" s="502"/>
      <c r="E106" s="502"/>
      <c r="F106" s="502"/>
      <c r="G106" s="502"/>
      <c r="H106" s="502"/>
      <c r="I106" s="502"/>
      <c r="J106" s="502"/>
      <c r="K106" s="502"/>
      <c r="L106" s="502"/>
      <c r="M106" s="502"/>
      <c r="N106" s="502"/>
      <c r="O106" s="502"/>
      <c r="P106" s="502"/>
      <c r="Q106" s="502"/>
      <c r="R106" s="502"/>
      <c r="S106" s="502"/>
      <c r="T106" s="502"/>
      <c r="U106" s="502"/>
      <c r="V106" s="502"/>
      <c r="W106" s="502"/>
      <c r="X106" s="502"/>
      <c r="Y106" s="502"/>
      <c r="Z106" s="502"/>
      <c r="AA106" s="539"/>
      <c r="AB106" s="705"/>
      <c r="AC106" s="502"/>
      <c r="AD106" s="502"/>
      <c r="AE106" s="502"/>
      <c r="AF106" s="502"/>
      <c r="AG106" s="502"/>
      <c r="AH106" s="502"/>
      <c r="AI106" s="502"/>
      <c r="AJ106" s="502"/>
      <c r="AK106" s="502"/>
      <c r="AL106" s="502"/>
      <c r="AM106" s="502"/>
      <c r="AN106" s="502"/>
      <c r="AO106" s="502"/>
      <c r="AP106" s="502"/>
      <c r="AQ106" s="502"/>
      <c r="AR106" s="502"/>
      <c r="AS106" s="502"/>
      <c r="AT106" s="502"/>
      <c r="AU106" s="502"/>
      <c r="AV106" s="502"/>
      <c r="AW106" s="502"/>
      <c r="AX106" s="502"/>
      <c r="AY106" s="502"/>
      <c r="AZ106" s="502"/>
      <c r="BA106" s="502"/>
      <c r="BB106" s="502"/>
      <c r="BC106" s="503"/>
      <c r="BD106" s="184"/>
      <c r="BE106" s="184"/>
      <c r="BF106" s="184"/>
      <c r="BG106" s="184"/>
      <c r="BH106" s="184"/>
      <c r="BI106" s="184"/>
      <c r="BJ106" s="184"/>
      <c r="BK106" s="184"/>
      <c r="BL106" s="184"/>
    </row>
    <row r="107" spans="1:64" s="185" customFormat="1" ht="15" customHeight="1" thickBot="1">
      <c r="A107" s="514" t="s">
        <v>241</v>
      </c>
      <c r="B107" s="515"/>
      <c r="C107" s="515"/>
      <c r="D107" s="515"/>
      <c r="E107" s="515"/>
      <c r="F107" s="516"/>
      <c r="G107" s="534" t="s">
        <v>242</v>
      </c>
      <c r="H107" s="535"/>
      <c r="I107" s="535"/>
      <c r="J107" s="535"/>
      <c r="K107" s="535"/>
      <c r="L107" s="535"/>
      <c r="M107" s="535"/>
      <c r="N107" s="536"/>
      <c r="O107" s="534" t="s">
        <v>243</v>
      </c>
      <c r="P107" s="535"/>
      <c r="Q107" s="535"/>
      <c r="R107" s="535"/>
      <c r="S107" s="535"/>
      <c r="T107" s="535"/>
      <c r="U107" s="535"/>
      <c r="V107" s="535"/>
      <c r="W107" s="535"/>
      <c r="X107" s="536"/>
      <c r="Y107" s="517" t="s">
        <v>244</v>
      </c>
      <c r="Z107" s="518"/>
      <c r="AA107" s="518"/>
      <c r="AB107" s="518"/>
      <c r="AC107" s="518"/>
      <c r="AD107" s="519"/>
      <c r="AE107" s="517" t="s">
        <v>245</v>
      </c>
      <c r="AF107" s="518"/>
      <c r="AG107" s="518"/>
      <c r="AH107" s="518"/>
      <c r="AI107" s="518"/>
      <c r="AJ107" s="519"/>
      <c r="AK107" s="517" t="s">
        <v>246</v>
      </c>
      <c r="AL107" s="518"/>
      <c r="AM107" s="518"/>
      <c r="AN107" s="518"/>
      <c r="AO107" s="518"/>
      <c r="AP107" s="519"/>
      <c r="AQ107" s="534" t="s">
        <v>247</v>
      </c>
      <c r="AR107" s="535"/>
      <c r="AS107" s="535"/>
      <c r="AT107" s="535"/>
      <c r="AU107" s="535"/>
      <c r="AV107" s="535"/>
      <c r="AW107" s="535"/>
      <c r="AX107" s="535"/>
      <c r="AY107" s="535"/>
      <c r="AZ107" s="535"/>
      <c r="BA107" s="535"/>
      <c r="BB107" s="535"/>
      <c r="BC107" s="551"/>
      <c r="BD107" s="184"/>
      <c r="BE107" s="184"/>
      <c r="BF107" s="184"/>
      <c r="BG107" s="184"/>
      <c r="BH107" s="184"/>
      <c r="BI107" s="184"/>
      <c r="BJ107" s="184"/>
      <c r="BK107" s="184"/>
      <c r="BL107" s="184"/>
    </row>
    <row r="108" spans="1:64" s="185" customFormat="1" ht="18" customHeight="1">
      <c r="A108" s="505"/>
      <c r="B108" s="506"/>
      <c r="C108" s="506"/>
      <c r="D108" s="506"/>
      <c r="E108" s="506"/>
      <c r="F108" s="507"/>
      <c r="G108" s="508"/>
      <c r="H108" s="509"/>
      <c r="I108" s="509"/>
      <c r="J108" s="509"/>
      <c r="K108" s="509"/>
      <c r="L108" s="509"/>
      <c r="M108" s="509"/>
      <c r="N108" s="510"/>
      <c r="O108" s="511" t="s">
        <v>248</v>
      </c>
      <c r="P108" s="512"/>
      <c r="Q108" s="512"/>
      <c r="R108" s="512"/>
      <c r="S108" s="512"/>
      <c r="T108" s="512"/>
      <c r="U108" s="512"/>
      <c r="V108" s="512"/>
      <c r="W108" s="512"/>
      <c r="X108" s="513"/>
      <c r="Y108" s="494"/>
      <c r="Z108" s="495"/>
      <c r="AA108" s="495"/>
      <c r="AB108" s="495"/>
      <c r="AC108" s="495"/>
      <c r="AD108" s="496"/>
      <c r="AE108" s="494"/>
      <c r="AF108" s="495"/>
      <c r="AG108" s="495"/>
      <c r="AH108" s="495"/>
      <c r="AI108" s="495"/>
      <c r="AJ108" s="496"/>
      <c r="AK108" s="651">
        <f aca="true" t="shared" si="0" ref="AK108:AK113">AE108-Y108</f>
        <v>0</v>
      </c>
      <c r="AL108" s="652"/>
      <c r="AM108" s="652"/>
      <c r="AN108" s="652"/>
      <c r="AO108" s="652"/>
      <c r="AP108" s="653"/>
      <c r="AQ108" s="654"/>
      <c r="AR108" s="655"/>
      <c r="AS108" s="655"/>
      <c r="AT108" s="655"/>
      <c r="AU108" s="655"/>
      <c r="AV108" s="655"/>
      <c r="AW108" s="655"/>
      <c r="AX108" s="655"/>
      <c r="AY108" s="655"/>
      <c r="AZ108" s="655"/>
      <c r="BA108" s="655"/>
      <c r="BB108" s="655"/>
      <c r="BC108" s="656"/>
      <c r="BD108" s="184"/>
      <c r="BE108" s="184"/>
      <c r="BF108" s="184"/>
      <c r="BG108" s="184"/>
      <c r="BH108" s="184"/>
      <c r="BI108" s="184"/>
      <c r="BJ108" s="184"/>
      <c r="BK108" s="184"/>
      <c r="BL108" s="184"/>
    </row>
    <row r="109" spans="1:55" ht="12" customHeight="1">
      <c r="A109" s="657"/>
      <c r="B109" s="658"/>
      <c r="C109" s="658"/>
      <c r="D109" s="658"/>
      <c r="E109" s="658"/>
      <c r="F109" s="659"/>
      <c r="G109" s="660" t="s">
        <v>95</v>
      </c>
      <c r="H109" s="661"/>
      <c r="I109" s="661"/>
      <c r="J109" s="661"/>
      <c r="K109" s="661"/>
      <c r="L109" s="661"/>
      <c r="M109" s="661"/>
      <c r="N109" s="662"/>
      <c r="O109" s="664" t="s">
        <v>249</v>
      </c>
      <c r="P109" s="665"/>
      <c r="Q109" s="665"/>
      <c r="R109" s="665"/>
      <c r="S109" s="665"/>
      <c r="T109" s="665"/>
      <c r="U109" s="665"/>
      <c r="V109" s="665"/>
      <c r="W109" s="665"/>
      <c r="X109" s="666"/>
      <c r="Y109" s="667"/>
      <c r="Z109" s="668"/>
      <c r="AA109" s="668"/>
      <c r="AB109" s="668"/>
      <c r="AC109" s="668"/>
      <c r="AD109" s="669"/>
      <c r="AE109" s="667"/>
      <c r="AF109" s="668"/>
      <c r="AG109" s="668"/>
      <c r="AH109" s="668"/>
      <c r="AI109" s="668"/>
      <c r="AJ109" s="669"/>
      <c r="AK109" s="685">
        <f t="shared" si="0"/>
        <v>0</v>
      </c>
      <c r="AL109" s="686"/>
      <c r="AM109" s="686"/>
      <c r="AN109" s="686"/>
      <c r="AO109" s="686"/>
      <c r="AP109" s="687"/>
      <c r="AQ109" s="682"/>
      <c r="AR109" s="683"/>
      <c r="AS109" s="683"/>
      <c r="AT109" s="683"/>
      <c r="AU109" s="683"/>
      <c r="AV109" s="683"/>
      <c r="AW109" s="683"/>
      <c r="AX109" s="683"/>
      <c r="AY109" s="683"/>
      <c r="AZ109" s="683"/>
      <c r="BA109" s="683"/>
      <c r="BB109" s="683"/>
      <c r="BC109" s="684"/>
    </row>
    <row r="110" spans="1:55" ht="12" customHeight="1">
      <c r="A110" s="657"/>
      <c r="B110" s="658"/>
      <c r="C110" s="658"/>
      <c r="D110" s="658"/>
      <c r="E110" s="658"/>
      <c r="F110" s="659"/>
      <c r="G110" s="648"/>
      <c r="H110" s="649"/>
      <c r="I110" s="649"/>
      <c r="J110" s="649"/>
      <c r="K110" s="649"/>
      <c r="L110" s="649"/>
      <c r="M110" s="649"/>
      <c r="N110" s="650"/>
      <c r="O110" s="664" t="s">
        <v>250</v>
      </c>
      <c r="P110" s="665"/>
      <c r="Q110" s="665"/>
      <c r="R110" s="665"/>
      <c r="S110" s="665"/>
      <c r="T110" s="665"/>
      <c r="U110" s="665"/>
      <c r="V110" s="665"/>
      <c r="W110" s="665"/>
      <c r="X110" s="666"/>
      <c r="Y110" s="667"/>
      <c r="Z110" s="668"/>
      <c r="AA110" s="668"/>
      <c r="AB110" s="668"/>
      <c r="AC110" s="668"/>
      <c r="AD110" s="669"/>
      <c r="AE110" s="667"/>
      <c r="AF110" s="668"/>
      <c r="AG110" s="668"/>
      <c r="AH110" s="668"/>
      <c r="AI110" s="668"/>
      <c r="AJ110" s="669"/>
      <c r="AK110" s="685">
        <f t="shared" si="0"/>
        <v>0</v>
      </c>
      <c r="AL110" s="686"/>
      <c r="AM110" s="686"/>
      <c r="AN110" s="686"/>
      <c r="AO110" s="686"/>
      <c r="AP110" s="687"/>
      <c r="AQ110" s="682"/>
      <c r="AR110" s="683"/>
      <c r="AS110" s="683"/>
      <c r="AT110" s="683"/>
      <c r="AU110" s="683"/>
      <c r="AV110" s="683"/>
      <c r="AW110" s="683"/>
      <c r="AX110" s="683"/>
      <c r="AY110" s="683"/>
      <c r="AZ110" s="683"/>
      <c r="BA110" s="683"/>
      <c r="BB110" s="683"/>
      <c r="BC110" s="684"/>
    </row>
    <row r="111" spans="1:55" ht="24.75" customHeight="1">
      <c r="A111" s="657"/>
      <c r="B111" s="658"/>
      <c r="C111" s="658"/>
      <c r="D111" s="658"/>
      <c r="E111" s="658"/>
      <c r="F111" s="659"/>
      <c r="G111" s="648"/>
      <c r="H111" s="649"/>
      <c r="I111" s="649"/>
      <c r="J111" s="649"/>
      <c r="K111" s="649"/>
      <c r="L111" s="649"/>
      <c r="M111" s="649"/>
      <c r="N111" s="650"/>
      <c r="O111" s="664" t="s">
        <v>250</v>
      </c>
      <c r="P111" s="665"/>
      <c r="Q111" s="665"/>
      <c r="R111" s="665"/>
      <c r="S111" s="665"/>
      <c r="T111" s="665"/>
      <c r="U111" s="665"/>
      <c r="V111" s="665"/>
      <c r="W111" s="665"/>
      <c r="X111" s="666"/>
      <c r="Y111" s="667"/>
      <c r="Z111" s="668"/>
      <c r="AA111" s="668"/>
      <c r="AB111" s="668"/>
      <c r="AC111" s="668"/>
      <c r="AD111" s="669"/>
      <c r="AE111" s="667"/>
      <c r="AF111" s="668"/>
      <c r="AG111" s="668"/>
      <c r="AH111" s="668"/>
      <c r="AI111" s="668"/>
      <c r="AJ111" s="669"/>
      <c r="AK111" s="685">
        <f t="shared" si="0"/>
        <v>0</v>
      </c>
      <c r="AL111" s="686"/>
      <c r="AM111" s="686"/>
      <c r="AN111" s="686"/>
      <c r="AO111" s="686"/>
      <c r="AP111" s="687"/>
      <c r="AQ111" s="682"/>
      <c r="AR111" s="683"/>
      <c r="AS111" s="683"/>
      <c r="AT111" s="683"/>
      <c r="AU111" s="683"/>
      <c r="AV111" s="683"/>
      <c r="AW111" s="683"/>
      <c r="AX111" s="683"/>
      <c r="AY111" s="683"/>
      <c r="AZ111" s="683"/>
      <c r="BA111" s="683"/>
      <c r="BB111" s="683"/>
      <c r="BC111" s="684"/>
    </row>
    <row r="112" spans="1:55" ht="25.5" customHeight="1">
      <c r="A112" s="657"/>
      <c r="B112" s="658"/>
      <c r="C112" s="658"/>
      <c r="D112" s="658"/>
      <c r="E112" s="658"/>
      <c r="F112" s="659"/>
      <c r="G112" s="648"/>
      <c r="H112" s="649"/>
      <c r="I112" s="649"/>
      <c r="J112" s="649"/>
      <c r="K112" s="649"/>
      <c r="L112" s="649"/>
      <c r="M112" s="649"/>
      <c r="N112" s="650"/>
      <c r="O112" s="664" t="s">
        <v>251</v>
      </c>
      <c r="P112" s="665"/>
      <c r="Q112" s="665"/>
      <c r="R112" s="665"/>
      <c r="S112" s="665"/>
      <c r="T112" s="665"/>
      <c r="U112" s="665"/>
      <c r="V112" s="665"/>
      <c r="W112" s="665"/>
      <c r="X112" s="666"/>
      <c r="Y112" s="667"/>
      <c r="Z112" s="668"/>
      <c r="AA112" s="668"/>
      <c r="AB112" s="668"/>
      <c r="AC112" s="668"/>
      <c r="AD112" s="669"/>
      <c r="AE112" s="667"/>
      <c r="AF112" s="668"/>
      <c r="AG112" s="668"/>
      <c r="AH112" s="668"/>
      <c r="AI112" s="668"/>
      <c r="AJ112" s="669"/>
      <c r="AK112" s="685">
        <f t="shared" si="0"/>
        <v>0</v>
      </c>
      <c r="AL112" s="686"/>
      <c r="AM112" s="686"/>
      <c r="AN112" s="686"/>
      <c r="AO112" s="686"/>
      <c r="AP112" s="687"/>
      <c r="AQ112" s="682"/>
      <c r="AR112" s="683"/>
      <c r="AS112" s="683"/>
      <c r="AT112" s="683"/>
      <c r="AU112" s="683"/>
      <c r="AV112" s="683"/>
      <c r="AW112" s="683"/>
      <c r="AX112" s="683"/>
      <c r="AY112" s="683"/>
      <c r="AZ112" s="683"/>
      <c r="BA112" s="683"/>
      <c r="BB112" s="683"/>
      <c r="BC112" s="684"/>
    </row>
    <row r="113" spans="1:55" ht="25.5" customHeight="1" thickBot="1">
      <c r="A113" s="674"/>
      <c r="B113" s="675"/>
      <c r="C113" s="675"/>
      <c r="D113" s="675"/>
      <c r="E113" s="675"/>
      <c r="F113" s="676"/>
      <c r="G113" s="679"/>
      <c r="H113" s="680"/>
      <c r="I113" s="680"/>
      <c r="J113" s="680"/>
      <c r="K113" s="680"/>
      <c r="L113" s="680"/>
      <c r="M113" s="680"/>
      <c r="N113" s="681"/>
      <c r="O113" s="700" t="s">
        <v>251</v>
      </c>
      <c r="P113" s="701"/>
      <c r="Q113" s="701"/>
      <c r="R113" s="701"/>
      <c r="S113" s="701"/>
      <c r="T113" s="701"/>
      <c r="U113" s="701"/>
      <c r="V113" s="701"/>
      <c r="W113" s="701"/>
      <c r="X113" s="702"/>
      <c r="Y113" s="689"/>
      <c r="Z113" s="690"/>
      <c r="AA113" s="690"/>
      <c r="AB113" s="690"/>
      <c r="AC113" s="690"/>
      <c r="AD113" s="691"/>
      <c r="AE113" s="689"/>
      <c r="AF113" s="690"/>
      <c r="AG113" s="690"/>
      <c r="AH113" s="690"/>
      <c r="AI113" s="690"/>
      <c r="AJ113" s="691"/>
      <c r="AK113" s="692">
        <f t="shared" si="0"/>
        <v>0</v>
      </c>
      <c r="AL113" s="334"/>
      <c r="AM113" s="334"/>
      <c r="AN113" s="334"/>
      <c r="AO113" s="334"/>
      <c r="AP113" s="693"/>
      <c r="AQ113" s="671"/>
      <c r="AR113" s="672"/>
      <c r="AS113" s="672"/>
      <c r="AT113" s="672"/>
      <c r="AU113" s="672"/>
      <c r="AV113" s="672"/>
      <c r="AW113" s="672"/>
      <c r="AX113" s="672"/>
      <c r="AY113" s="672"/>
      <c r="AZ113" s="672"/>
      <c r="BA113" s="672"/>
      <c r="BB113" s="672"/>
      <c r="BC113" s="673"/>
    </row>
    <row r="114" spans="1:55" ht="25.5" customHeight="1">
      <c r="A114" s="703"/>
      <c r="B114" s="703"/>
      <c r="C114" s="703"/>
      <c r="D114" s="703"/>
      <c r="E114" s="703"/>
      <c r="F114" s="703"/>
      <c r="G114" s="703"/>
      <c r="H114" s="703"/>
      <c r="I114" s="703"/>
      <c r="J114" s="703"/>
      <c r="K114" s="703"/>
      <c r="L114" s="703"/>
      <c r="M114" s="703"/>
      <c r="N114" s="703"/>
      <c r="O114" s="703"/>
      <c r="P114" s="703"/>
      <c r="Q114" s="703"/>
      <c r="R114" s="703"/>
      <c r="S114" s="703"/>
      <c r="T114" s="703"/>
      <c r="U114" s="703"/>
      <c r="V114" s="703"/>
      <c r="W114" s="703"/>
      <c r="X114" s="703"/>
      <c r="Y114" s="703"/>
      <c r="Z114" s="703"/>
      <c r="AA114" s="703"/>
      <c r="AB114" s="703"/>
      <c r="AC114" s="703"/>
      <c r="AD114" s="703"/>
      <c r="AE114" s="703"/>
      <c r="AF114" s="703"/>
      <c r="AG114" s="703"/>
      <c r="AH114" s="703"/>
      <c r="AI114" s="703"/>
      <c r="AJ114" s="703"/>
      <c r="AK114" s="703"/>
      <c r="AL114" s="703"/>
      <c r="AM114" s="703"/>
      <c r="AN114" s="703"/>
      <c r="AO114" s="703"/>
      <c r="AP114" s="703"/>
      <c r="AQ114" s="703"/>
      <c r="AR114" s="703"/>
      <c r="AS114" s="703"/>
      <c r="AT114" s="703"/>
      <c r="AU114" s="703"/>
      <c r="AV114" s="703"/>
      <c r="AW114" s="703"/>
      <c r="AX114" s="703"/>
      <c r="AY114" s="703"/>
      <c r="AZ114" s="703"/>
      <c r="BA114" s="703"/>
      <c r="BB114" s="703"/>
      <c r="BC114" s="703"/>
    </row>
    <row r="115" spans="1:55" ht="25.5" customHeight="1">
      <c r="A115" s="703"/>
      <c r="B115" s="703"/>
      <c r="C115" s="703"/>
      <c r="D115" s="703"/>
      <c r="E115" s="703"/>
      <c r="F115" s="703"/>
      <c r="G115" s="703"/>
      <c r="H115" s="703"/>
      <c r="I115" s="703"/>
      <c r="J115" s="703"/>
      <c r="K115" s="703"/>
      <c r="L115" s="703"/>
      <c r="M115" s="703"/>
      <c r="N115" s="703"/>
      <c r="O115" s="703"/>
      <c r="P115" s="703"/>
      <c r="Q115" s="703"/>
      <c r="R115" s="703"/>
      <c r="S115" s="703"/>
      <c r="T115" s="703"/>
      <c r="U115" s="703"/>
      <c r="V115" s="703"/>
      <c r="W115" s="703"/>
      <c r="X115" s="703"/>
      <c r="Y115" s="703"/>
      <c r="Z115" s="703"/>
      <c r="AA115" s="703"/>
      <c r="AB115" s="703"/>
      <c r="AC115" s="703"/>
      <c r="AD115" s="703"/>
      <c r="AE115" s="703"/>
      <c r="AF115" s="703"/>
      <c r="AG115" s="703"/>
      <c r="AH115" s="703"/>
      <c r="AI115" s="703"/>
      <c r="AJ115" s="703"/>
      <c r="AK115" s="703"/>
      <c r="AL115" s="703"/>
      <c r="AM115" s="703"/>
      <c r="AN115" s="703"/>
      <c r="AO115" s="703"/>
      <c r="AP115" s="703"/>
      <c r="AQ115" s="703"/>
      <c r="AR115" s="703"/>
      <c r="AS115" s="703"/>
      <c r="AT115" s="703"/>
      <c r="AU115" s="703"/>
      <c r="AV115" s="703"/>
      <c r="AW115" s="703"/>
      <c r="AX115" s="703"/>
      <c r="AY115" s="703"/>
      <c r="AZ115" s="703"/>
      <c r="BA115" s="703"/>
      <c r="BB115" s="703"/>
      <c r="BC115" s="703"/>
    </row>
    <row r="116" spans="1:55" ht="25.5" customHeight="1">
      <c r="A116" s="703"/>
      <c r="B116" s="703"/>
      <c r="C116" s="703"/>
      <c r="D116" s="703"/>
      <c r="E116" s="703"/>
      <c r="F116" s="703"/>
      <c r="G116" s="703"/>
      <c r="H116" s="703"/>
      <c r="I116" s="703"/>
      <c r="J116" s="703"/>
      <c r="K116" s="703"/>
      <c r="L116" s="703"/>
      <c r="M116" s="703"/>
      <c r="N116" s="703"/>
      <c r="O116" s="703"/>
      <c r="P116" s="703"/>
      <c r="Q116" s="703"/>
      <c r="R116" s="703"/>
      <c r="S116" s="703"/>
      <c r="T116" s="703"/>
      <c r="U116" s="703"/>
      <c r="V116" s="703"/>
      <c r="W116" s="703"/>
      <c r="X116" s="703"/>
      <c r="Y116" s="703"/>
      <c r="Z116" s="703"/>
      <c r="AA116" s="703"/>
      <c r="AB116" s="703"/>
      <c r="AC116" s="703"/>
      <c r="AD116" s="703"/>
      <c r="AE116" s="703"/>
      <c r="AF116" s="703"/>
      <c r="AG116" s="703"/>
      <c r="AH116" s="703"/>
      <c r="AI116" s="703"/>
      <c r="AJ116" s="703"/>
      <c r="AK116" s="703"/>
      <c r="AL116" s="703"/>
      <c r="AM116" s="703"/>
      <c r="AN116" s="703"/>
      <c r="AO116" s="703"/>
      <c r="AP116" s="703"/>
      <c r="AQ116" s="703"/>
      <c r="AR116" s="703"/>
      <c r="AS116" s="703"/>
      <c r="AT116" s="703"/>
      <c r="AU116" s="703"/>
      <c r="AV116" s="703"/>
      <c r="AW116" s="703"/>
      <c r="AX116" s="703"/>
      <c r="AY116" s="703"/>
      <c r="AZ116" s="703"/>
      <c r="BA116" s="703"/>
      <c r="BB116" s="703"/>
      <c r="BC116" s="703"/>
    </row>
    <row r="117" spans="1:55" ht="25.5" customHeight="1">
      <c r="A117" s="703"/>
      <c r="B117" s="703"/>
      <c r="C117" s="703"/>
      <c r="D117" s="703"/>
      <c r="E117" s="703"/>
      <c r="F117" s="703"/>
      <c r="G117" s="703"/>
      <c r="H117" s="703"/>
      <c r="I117" s="703"/>
      <c r="J117" s="703"/>
      <c r="K117" s="703"/>
      <c r="L117" s="703"/>
      <c r="M117" s="703"/>
      <c r="N117" s="703"/>
      <c r="O117" s="703"/>
      <c r="P117" s="703"/>
      <c r="Q117" s="703"/>
      <c r="R117" s="703"/>
      <c r="S117" s="703"/>
      <c r="T117" s="703"/>
      <c r="U117" s="703"/>
      <c r="V117" s="703"/>
      <c r="W117" s="703"/>
      <c r="X117" s="703"/>
      <c r="Y117" s="703"/>
      <c r="Z117" s="703"/>
      <c r="AA117" s="703"/>
      <c r="AB117" s="703"/>
      <c r="AC117" s="703"/>
      <c r="AD117" s="703"/>
      <c r="AE117" s="703"/>
      <c r="AF117" s="703"/>
      <c r="AG117" s="703"/>
      <c r="AH117" s="703"/>
      <c r="AI117" s="703"/>
      <c r="AJ117" s="703"/>
      <c r="AK117" s="703"/>
      <c r="AL117" s="703"/>
      <c r="AM117" s="703"/>
      <c r="AN117" s="703"/>
      <c r="AO117" s="703"/>
      <c r="AP117" s="703"/>
      <c r="AQ117" s="703"/>
      <c r="AR117" s="703"/>
      <c r="AS117" s="703"/>
      <c r="AT117" s="703"/>
      <c r="AU117" s="703"/>
      <c r="AV117" s="703"/>
      <c r="AW117" s="703"/>
      <c r="AX117" s="703"/>
      <c r="AY117" s="703"/>
      <c r="AZ117" s="703"/>
      <c r="BA117" s="703"/>
      <c r="BB117" s="703"/>
      <c r="BC117" s="703"/>
    </row>
    <row r="118" spans="1:55" ht="15">
      <c r="A118" s="703"/>
      <c r="B118" s="703"/>
      <c r="C118" s="703"/>
      <c r="D118" s="703"/>
      <c r="E118" s="703"/>
      <c r="F118" s="703"/>
      <c r="G118" s="703"/>
      <c r="H118" s="703"/>
      <c r="I118" s="703"/>
      <c r="J118" s="703"/>
      <c r="K118" s="703"/>
      <c r="L118" s="703"/>
      <c r="M118" s="703"/>
      <c r="N118" s="703"/>
      <c r="O118" s="703"/>
      <c r="P118" s="703"/>
      <c r="Q118" s="703"/>
      <c r="R118" s="703"/>
      <c r="S118" s="703"/>
      <c r="T118" s="703"/>
      <c r="U118" s="703"/>
      <c r="V118" s="703"/>
      <c r="W118" s="703"/>
      <c r="X118" s="703"/>
      <c r="Y118" s="703"/>
      <c r="Z118" s="703"/>
      <c r="AA118" s="703"/>
      <c r="AB118" s="703"/>
      <c r="AC118" s="703"/>
      <c r="AD118" s="703"/>
      <c r="AE118" s="703"/>
      <c r="AF118" s="703"/>
      <c r="AG118" s="703"/>
      <c r="AH118" s="703"/>
      <c r="AI118" s="703"/>
      <c r="AJ118" s="703"/>
      <c r="AK118" s="703"/>
      <c r="AL118" s="703"/>
      <c r="AM118" s="703"/>
      <c r="AN118" s="703"/>
      <c r="AO118" s="703"/>
      <c r="AP118" s="703"/>
      <c r="AQ118" s="703"/>
      <c r="AR118" s="703"/>
      <c r="AS118" s="703"/>
      <c r="AT118" s="703"/>
      <c r="AU118" s="703"/>
      <c r="AV118" s="703"/>
      <c r="AW118" s="703"/>
      <c r="AX118" s="703"/>
      <c r="AY118" s="703"/>
      <c r="AZ118" s="703"/>
      <c r="BA118" s="703"/>
      <c r="BB118" s="703"/>
      <c r="BC118" s="703"/>
    </row>
    <row r="119" spans="1:55" ht="15">
      <c r="A119" s="703"/>
      <c r="B119" s="703"/>
      <c r="C119" s="703"/>
      <c r="D119" s="703"/>
      <c r="E119" s="703"/>
      <c r="F119" s="703"/>
      <c r="G119" s="703"/>
      <c r="H119" s="703"/>
      <c r="I119" s="703"/>
      <c r="J119" s="703"/>
      <c r="K119" s="703"/>
      <c r="L119" s="703"/>
      <c r="M119" s="703"/>
      <c r="N119" s="703"/>
      <c r="O119" s="703"/>
      <c r="P119" s="703"/>
      <c r="Q119" s="703"/>
      <c r="R119" s="703"/>
      <c r="S119" s="703"/>
      <c r="T119" s="703"/>
      <c r="U119" s="703"/>
      <c r="V119" s="703"/>
      <c r="W119" s="703"/>
      <c r="X119" s="703"/>
      <c r="Y119" s="703"/>
      <c r="Z119" s="703"/>
      <c r="AA119" s="703"/>
      <c r="AB119" s="703"/>
      <c r="AC119" s="703"/>
      <c r="AD119" s="703"/>
      <c r="AE119" s="703"/>
      <c r="AF119" s="703"/>
      <c r="AG119" s="703"/>
      <c r="AH119" s="703"/>
      <c r="AI119" s="703"/>
      <c r="AJ119" s="703"/>
      <c r="AK119" s="703"/>
      <c r="AL119" s="703"/>
      <c r="AM119" s="703"/>
      <c r="AN119" s="703"/>
      <c r="AO119" s="703"/>
      <c r="AP119" s="703"/>
      <c r="AQ119" s="703"/>
      <c r="AR119" s="703"/>
      <c r="AS119" s="703"/>
      <c r="AT119" s="703"/>
      <c r="AU119" s="703"/>
      <c r="AV119" s="703"/>
      <c r="AW119" s="703"/>
      <c r="AX119" s="703"/>
      <c r="AY119" s="703"/>
      <c r="AZ119" s="703"/>
      <c r="BA119" s="703"/>
      <c r="BB119" s="703"/>
      <c r="BC119" s="703"/>
    </row>
    <row r="120" spans="1:55" ht="15">
      <c r="A120" s="703"/>
      <c r="B120" s="703"/>
      <c r="C120" s="703"/>
      <c r="D120" s="703"/>
      <c r="E120" s="703"/>
      <c r="F120" s="703"/>
      <c r="G120" s="703"/>
      <c r="H120" s="703"/>
      <c r="I120" s="703"/>
      <c r="J120" s="703"/>
      <c r="K120" s="703"/>
      <c r="L120" s="703"/>
      <c r="M120" s="703"/>
      <c r="N120" s="703"/>
      <c r="O120" s="703"/>
      <c r="P120" s="703"/>
      <c r="Q120" s="703"/>
      <c r="R120" s="703"/>
      <c r="S120" s="703"/>
      <c r="T120" s="703"/>
      <c r="U120" s="703"/>
      <c r="V120" s="703"/>
      <c r="W120" s="703"/>
      <c r="X120" s="703"/>
      <c r="Y120" s="703"/>
      <c r="Z120" s="703"/>
      <c r="AA120" s="703"/>
      <c r="AB120" s="703"/>
      <c r="AC120" s="703"/>
      <c r="AD120" s="703"/>
      <c r="AE120" s="703"/>
      <c r="AF120" s="703"/>
      <c r="AG120" s="703"/>
      <c r="AH120" s="703"/>
      <c r="AI120" s="703"/>
      <c r="AJ120" s="703"/>
      <c r="AK120" s="703"/>
      <c r="AL120" s="703"/>
      <c r="AM120" s="703"/>
      <c r="AN120" s="703"/>
      <c r="AO120" s="703"/>
      <c r="AP120" s="703"/>
      <c r="AQ120" s="703"/>
      <c r="AR120" s="703"/>
      <c r="AS120" s="703"/>
      <c r="AT120" s="703"/>
      <c r="AU120" s="703"/>
      <c r="AV120" s="703"/>
      <c r="AW120" s="703"/>
      <c r="AX120" s="703"/>
      <c r="AY120" s="703"/>
      <c r="AZ120" s="703"/>
      <c r="BA120" s="703"/>
      <c r="BB120" s="703"/>
      <c r="BC120" s="703"/>
    </row>
    <row r="121" spans="1:55" ht="15">
      <c r="A121" s="703"/>
      <c r="B121" s="703"/>
      <c r="C121" s="703"/>
      <c r="D121" s="703"/>
      <c r="E121" s="703"/>
      <c r="F121" s="703"/>
      <c r="G121" s="703"/>
      <c r="H121" s="703"/>
      <c r="I121" s="703"/>
      <c r="J121" s="703"/>
      <c r="K121" s="703"/>
      <c r="L121" s="703"/>
      <c r="M121" s="703"/>
      <c r="N121" s="703"/>
      <c r="O121" s="703"/>
      <c r="P121" s="703"/>
      <c r="Q121" s="703"/>
      <c r="R121" s="703"/>
      <c r="S121" s="703"/>
      <c r="T121" s="703"/>
      <c r="U121" s="703"/>
      <c r="V121" s="703"/>
      <c r="W121" s="703"/>
      <c r="X121" s="703"/>
      <c r="Y121" s="703"/>
      <c r="Z121" s="703"/>
      <c r="AA121" s="703"/>
      <c r="AB121" s="703"/>
      <c r="AC121" s="703"/>
      <c r="AD121" s="703"/>
      <c r="AE121" s="703"/>
      <c r="AF121" s="703"/>
      <c r="AG121" s="703"/>
      <c r="AH121" s="703"/>
      <c r="AI121" s="703"/>
      <c r="AJ121" s="703"/>
      <c r="AK121" s="703"/>
      <c r="AL121" s="703"/>
      <c r="AM121" s="703"/>
      <c r="AN121" s="703"/>
      <c r="AO121" s="703"/>
      <c r="AP121" s="703"/>
      <c r="AQ121" s="703"/>
      <c r="AR121" s="703"/>
      <c r="AS121" s="703"/>
      <c r="AT121" s="703"/>
      <c r="AU121" s="703"/>
      <c r="AV121" s="703"/>
      <c r="AW121" s="703"/>
      <c r="AX121" s="703"/>
      <c r="AY121" s="703"/>
      <c r="AZ121" s="703"/>
      <c r="BA121" s="703"/>
      <c r="BB121" s="703"/>
      <c r="BC121" s="703"/>
    </row>
    <row r="122" spans="1:55" ht="15">
      <c r="A122" s="703"/>
      <c r="B122" s="703"/>
      <c r="C122" s="703"/>
      <c r="D122" s="703"/>
      <c r="E122" s="703"/>
      <c r="F122" s="703"/>
      <c r="G122" s="703"/>
      <c r="H122" s="703"/>
      <c r="I122" s="703"/>
      <c r="J122" s="703"/>
      <c r="K122" s="703"/>
      <c r="L122" s="703"/>
      <c r="M122" s="703"/>
      <c r="N122" s="703"/>
      <c r="O122" s="703"/>
      <c r="P122" s="703"/>
      <c r="Q122" s="703"/>
      <c r="R122" s="703"/>
      <c r="S122" s="703"/>
      <c r="T122" s="703"/>
      <c r="U122" s="703"/>
      <c r="V122" s="703"/>
      <c r="W122" s="703"/>
      <c r="X122" s="703"/>
      <c r="Y122" s="703"/>
      <c r="Z122" s="703"/>
      <c r="AA122" s="703"/>
      <c r="AB122" s="703"/>
      <c r="AC122" s="703"/>
      <c r="AD122" s="703"/>
      <c r="AE122" s="703"/>
      <c r="AF122" s="703"/>
      <c r="AG122" s="703"/>
      <c r="AH122" s="703"/>
      <c r="AI122" s="703"/>
      <c r="AJ122" s="703"/>
      <c r="AK122" s="703"/>
      <c r="AL122" s="703"/>
      <c r="AM122" s="703"/>
      <c r="AN122" s="703"/>
      <c r="AO122" s="703"/>
      <c r="AP122" s="703"/>
      <c r="AQ122" s="703"/>
      <c r="AR122" s="703"/>
      <c r="AS122" s="703"/>
      <c r="AT122" s="703"/>
      <c r="AU122" s="703"/>
      <c r="AV122" s="703"/>
      <c r="AW122" s="703"/>
      <c r="AX122" s="703"/>
      <c r="AY122" s="703"/>
      <c r="AZ122" s="703"/>
      <c r="BA122" s="703"/>
      <c r="BB122" s="703"/>
      <c r="BC122" s="703"/>
    </row>
    <row r="123" spans="1:55" ht="15">
      <c r="A123" s="703"/>
      <c r="B123" s="703"/>
      <c r="C123" s="703"/>
      <c r="D123" s="703"/>
      <c r="E123" s="703"/>
      <c r="F123" s="703"/>
      <c r="G123" s="703"/>
      <c r="H123" s="703"/>
      <c r="I123" s="703"/>
      <c r="J123" s="703"/>
      <c r="K123" s="703"/>
      <c r="L123" s="703"/>
      <c r="M123" s="703"/>
      <c r="N123" s="703"/>
      <c r="O123" s="703"/>
      <c r="P123" s="703"/>
      <c r="Q123" s="703"/>
      <c r="R123" s="703"/>
      <c r="S123" s="703"/>
      <c r="T123" s="703"/>
      <c r="U123" s="703"/>
      <c r="V123" s="703"/>
      <c r="W123" s="703"/>
      <c r="X123" s="703"/>
      <c r="Y123" s="703"/>
      <c r="Z123" s="703"/>
      <c r="AA123" s="703"/>
      <c r="AB123" s="703"/>
      <c r="AC123" s="703"/>
      <c r="AD123" s="703"/>
      <c r="AE123" s="703"/>
      <c r="AF123" s="703"/>
      <c r="AG123" s="703"/>
      <c r="AH123" s="703"/>
      <c r="AI123" s="703"/>
      <c r="AJ123" s="703"/>
      <c r="AK123" s="703"/>
      <c r="AL123" s="703"/>
      <c r="AM123" s="703"/>
      <c r="AN123" s="703"/>
      <c r="AO123" s="703"/>
      <c r="AP123" s="703"/>
      <c r="AQ123" s="703"/>
      <c r="AR123" s="703"/>
      <c r="AS123" s="703"/>
      <c r="AT123" s="703"/>
      <c r="AU123" s="703"/>
      <c r="AV123" s="703"/>
      <c r="AW123" s="703"/>
      <c r="AX123" s="703"/>
      <c r="AY123" s="703"/>
      <c r="AZ123" s="703"/>
      <c r="BA123" s="703"/>
      <c r="BB123" s="703"/>
      <c r="BC123" s="703"/>
    </row>
    <row r="124" spans="1:55" ht="15">
      <c r="A124" s="703"/>
      <c r="B124" s="703"/>
      <c r="C124" s="703"/>
      <c r="D124" s="703"/>
      <c r="E124" s="703"/>
      <c r="F124" s="703"/>
      <c r="G124" s="703"/>
      <c r="H124" s="703"/>
      <c r="I124" s="703"/>
      <c r="J124" s="703"/>
      <c r="K124" s="703"/>
      <c r="L124" s="703"/>
      <c r="M124" s="703"/>
      <c r="N124" s="703"/>
      <c r="O124" s="703"/>
      <c r="P124" s="703"/>
      <c r="Q124" s="703"/>
      <c r="R124" s="703"/>
      <c r="S124" s="703"/>
      <c r="T124" s="703"/>
      <c r="U124" s="703"/>
      <c r="V124" s="703"/>
      <c r="W124" s="703"/>
      <c r="X124" s="703"/>
      <c r="Y124" s="703"/>
      <c r="Z124" s="703"/>
      <c r="AA124" s="703"/>
      <c r="AB124" s="703"/>
      <c r="AC124" s="703"/>
      <c r="AD124" s="703"/>
      <c r="AE124" s="703"/>
      <c r="AF124" s="703"/>
      <c r="AG124" s="703"/>
      <c r="AH124" s="703"/>
      <c r="AI124" s="703"/>
      <c r="AJ124" s="703"/>
      <c r="AK124" s="703"/>
      <c r="AL124" s="703"/>
      <c r="AM124" s="703"/>
      <c r="AN124" s="703"/>
      <c r="AO124" s="703"/>
      <c r="AP124" s="703"/>
      <c r="AQ124" s="703"/>
      <c r="AR124" s="703"/>
      <c r="AS124" s="703"/>
      <c r="AT124" s="703"/>
      <c r="AU124" s="703"/>
      <c r="AV124" s="703"/>
      <c r="AW124" s="703"/>
      <c r="AX124" s="703"/>
      <c r="AY124" s="703"/>
      <c r="AZ124" s="703"/>
      <c r="BA124" s="703"/>
      <c r="BB124" s="703"/>
      <c r="BC124" s="703"/>
    </row>
    <row r="125" spans="1:55" ht="15">
      <c r="A125" s="703"/>
      <c r="B125" s="703"/>
      <c r="C125" s="703"/>
      <c r="D125" s="703"/>
      <c r="E125" s="703"/>
      <c r="F125" s="703"/>
      <c r="G125" s="703"/>
      <c r="H125" s="703"/>
      <c r="I125" s="703"/>
      <c r="J125" s="703"/>
      <c r="K125" s="703"/>
      <c r="L125" s="703"/>
      <c r="M125" s="703"/>
      <c r="N125" s="703"/>
      <c r="O125" s="703"/>
      <c r="P125" s="703"/>
      <c r="Q125" s="703"/>
      <c r="R125" s="703"/>
      <c r="S125" s="703"/>
      <c r="T125" s="703"/>
      <c r="U125" s="703"/>
      <c r="V125" s="703"/>
      <c r="W125" s="703"/>
      <c r="X125" s="703"/>
      <c r="Y125" s="703"/>
      <c r="Z125" s="703"/>
      <c r="AA125" s="703"/>
      <c r="AB125" s="703"/>
      <c r="AC125" s="703"/>
      <c r="AD125" s="703"/>
      <c r="AE125" s="703"/>
      <c r="AF125" s="703"/>
      <c r="AG125" s="703"/>
      <c r="AH125" s="703"/>
      <c r="AI125" s="703"/>
      <c r="AJ125" s="703"/>
      <c r="AK125" s="703"/>
      <c r="AL125" s="703"/>
      <c r="AM125" s="703"/>
      <c r="AN125" s="703"/>
      <c r="AO125" s="703"/>
      <c r="AP125" s="703"/>
      <c r="AQ125" s="703"/>
      <c r="AR125" s="703"/>
      <c r="AS125" s="703"/>
      <c r="AT125" s="703"/>
      <c r="AU125" s="703"/>
      <c r="AV125" s="703"/>
      <c r="AW125" s="703"/>
      <c r="AX125" s="703"/>
      <c r="AY125" s="703"/>
      <c r="AZ125" s="703"/>
      <c r="BA125" s="703"/>
      <c r="BB125" s="703"/>
      <c r="BC125" s="703"/>
    </row>
    <row r="126" spans="1:55" ht="15">
      <c r="A126" s="703"/>
      <c r="B126" s="703"/>
      <c r="C126" s="703"/>
      <c r="D126" s="703"/>
      <c r="E126" s="703"/>
      <c r="F126" s="703"/>
      <c r="G126" s="703"/>
      <c r="H126" s="703"/>
      <c r="I126" s="703"/>
      <c r="J126" s="703"/>
      <c r="K126" s="703"/>
      <c r="L126" s="703"/>
      <c r="M126" s="703"/>
      <c r="N126" s="703"/>
      <c r="O126" s="703"/>
      <c r="P126" s="703"/>
      <c r="Q126" s="703"/>
      <c r="R126" s="703"/>
      <c r="S126" s="703"/>
      <c r="T126" s="703"/>
      <c r="U126" s="703"/>
      <c r="V126" s="703"/>
      <c r="W126" s="703"/>
      <c r="X126" s="703"/>
      <c r="Y126" s="703"/>
      <c r="Z126" s="703"/>
      <c r="AA126" s="703"/>
      <c r="AB126" s="703"/>
      <c r="AC126" s="703"/>
      <c r="AD126" s="703"/>
      <c r="AE126" s="703"/>
      <c r="AF126" s="703"/>
      <c r="AG126" s="703"/>
      <c r="AH126" s="703"/>
      <c r="AI126" s="703"/>
      <c r="AJ126" s="703"/>
      <c r="AK126" s="703"/>
      <c r="AL126" s="703"/>
      <c r="AM126" s="703"/>
      <c r="AN126" s="703"/>
      <c r="AO126" s="703"/>
      <c r="AP126" s="703"/>
      <c r="AQ126" s="703"/>
      <c r="AR126" s="703"/>
      <c r="AS126" s="703"/>
      <c r="AT126" s="703"/>
      <c r="AU126" s="703"/>
      <c r="AV126" s="703"/>
      <c r="AW126" s="703"/>
      <c r="AX126" s="703"/>
      <c r="AY126" s="703"/>
      <c r="AZ126" s="703"/>
      <c r="BA126" s="703"/>
      <c r="BB126" s="703"/>
      <c r="BC126" s="703"/>
    </row>
    <row r="127" spans="1:55" ht="15">
      <c r="A127" s="703"/>
      <c r="B127" s="703"/>
      <c r="C127" s="703"/>
      <c r="D127" s="703"/>
      <c r="E127" s="703"/>
      <c r="F127" s="703"/>
      <c r="G127" s="703"/>
      <c r="H127" s="703"/>
      <c r="I127" s="703"/>
      <c r="J127" s="703"/>
      <c r="K127" s="703"/>
      <c r="L127" s="703"/>
      <c r="M127" s="703"/>
      <c r="N127" s="703"/>
      <c r="O127" s="703"/>
      <c r="P127" s="703"/>
      <c r="Q127" s="703"/>
      <c r="R127" s="703"/>
      <c r="S127" s="703"/>
      <c r="T127" s="703"/>
      <c r="U127" s="703"/>
      <c r="V127" s="703"/>
      <c r="W127" s="703"/>
      <c r="X127" s="703"/>
      <c r="Y127" s="703"/>
      <c r="Z127" s="703"/>
      <c r="AA127" s="703"/>
      <c r="AB127" s="703"/>
      <c r="AC127" s="703"/>
      <c r="AD127" s="703"/>
      <c r="AE127" s="703"/>
      <c r="AF127" s="703"/>
      <c r="AG127" s="703"/>
      <c r="AH127" s="703"/>
      <c r="AI127" s="703"/>
      <c r="AJ127" s="703"/>
      <c r="AK127" s="703"/>
      <c r="AL127" s="703"/>
      <c r="AM127" s="703"/>
      <c r="AN127" s="703"/>
      <c r="AO127" s="703"/>
      <c r="AP127" s="703"/>
      <c r="AQ127" s="703"/>
      <c r="AR127" s="703"/>
      <c r="AS127" s="703"/>
      <c r="AT127" s="703"/>
      <c r="AU127" s="703"/>
      <c r="AV127" s="703"/>
      <c r="AW127" s="703"/>
      <c r="AX127" s="703"/>
      <c r="AY127" s="703"/>
      <c r="AZ127" s="703"/>
      <c r="BA127" s="703"/>
      <c r="BB127" s="703"/>
      <c r="BC127" s="703"/>
    </row>
    <row r="128" spans="1:55" ht="15">
      <c r="A128" s="703"/>
      <c r="B128" s="703"/>
      <c r="C128" s="703"/>
      <c r="D128" s="703"/>
      <c r="E128" s="703"/>
      <c r="F128" s="703"/>
      <c r="G128" s="703"/>
      <c r="H128" s="703"/>
      <c r="I128" s="703"/>
      <c r="J128" s="703"/>
      <c r="K128" s="703"/>
      <c r="L128" s="703"/>
      <c r="M128" s="703"/>
      <c r="N128" s="703"/>
      <c r="O128" s="703"/>
      <c r="P128" s="703"/>
      <c r="Q128" s="703"/>
      <c r="R128" s="703"/>
      <c r="S128" s="703"/>
      <c r="T128" s="703"/>
      <c r="U128" s="703"/>
      <c r="V128" s="703"/>
      <c r="W128" s="703"/>
      <c r="X128" s="703"/>
      <c r="Y128" s="703"/>
      <c r="Z128" s="703"/>
      <c r="AA128" s="703"/>
      <c r="AB128" s="703"/>
      <c r="AC128" s="703"/>
      <c r="AD128" s="703"/>
      <c r="AE128" s="703"/>
      <c r="AF128" s="703"/>
      <c r="AG128" s="703"/>
      <c r="AH128" s="703"/>
      <c r="AI128" s="703"/>
      <c r="AJ128" s="703"/>
      <c r="AK128" s="703"/>
      <c r="AL128" s="703"/>
      <c r="AM128" s="703"/>
      <c r="AN128" s="703"/>
      <c r="AO128" s="703"/>
      <c r="AP128" s="703"/>
      <c r="AQ128" s="703"/>
      <c r="AR128" s="703"/>
      <c r="AS128" s="703"/>
      <c r="AT128" s="703"/>
      <c r="AU128" s="703"/>
      <c r="AV128" s="703"/>
      <c r="AW128" s="703"/>
      <c r="AX128" s="703"/>
      <c r="AY128" s="703"/>
      <c r="AZ128" s="703"/>
      <c r="BA128" s="703"/>
      <c r="BB128" s="703"/>
      <c r="BC128" s="703"/>
    </row>
    <row r="129" spans="1:55" ht="15">
      <c r="A129" s="703"/>
      <c r="B129" s="703"/>
      <c r="C129" s="703"/>
      <c r="D129" s="703"/>
      <c r="E129" s="703"/>
      <c r="F129" s="703"/>
      <c r="G129" s="703"/>
      <c r="H129" s="703"/>
      <c r="I129" s="703"/>
      <c r="J129" s="703"/>
      <c r="K129" s="703"/>
      <c r="L129" s="703"/>
      <c r="M129" s="703"/>
      <c r="N129" s="703"/>
      <c r="O129" s="703"/>
      <c r="P129" s="703"/>
      <c r="Q129" s="703"/>
      <c r="R129" s="703"/>
      <c r="S129" s="703"/>
      <c r="T129" s="703"/>
      <c r="U129" s="703"/>
      <c r="V129" s="703"/>
      <c r="W129" s="703"/>
      <c r="X129" s="703"/>
      <c r="Y129" s="703"/>
      <c r="Z129" s="703"/>
      <c r="AA129" s="703"/>
      <c r="AB129" s="703"/>
      <c r="AC129" s="703"/>
      <c r="AD129" s="703"/>
      <c r="AE129" s="703"/>
      <c r="AF129" s="703"/>
      <c r="AG129" s="703"/>
      <c r="AH129" s="703"/>
      <c r="AI129" s="703"/>
      <c r="AJ129" s="703"/>
      <c r="AK129" s="703"/>
      <c r="AL129" s="703"/>
      <c r="AM129" s="703"/>
      <c r="AN129" s="703"/>
      <c r="AO129" s="703"/>
      <c r="AP129" s="703"/>
      <c r="AQ129" s="703"/>
      <c r="AR129" s="703"/>
      <c r="AS129" s="703"/>
      <c r="AT129" s="703"/>
      <c r="AU129" s="703"/>
      <c r="AV129" s="703"/>
      <c r="AW129" s="703"/>
      <c r="AX129" s="703"/>
      <c r="AY129" s="703"/>
      <c r="AZ129" s="703"/>
      <c r="BA129" s="703"/>
      <c r="BB129" s="703"/>
      <c r="BC129" s="703"/>
    </row>
    <row r="130" spans="1:55" ht="15">
      <c r="A130" s="703"/>
      <c r="B130" s="703"/>
      <c r="C130" s="703"/>
      <c r="D130" s="703"/>
      <c r="E130" s="703"/>
      <c r="F130" s="703"/>
      <c r="G130" s="703"/>
      <c r="H130" s="703"/>
      <c r="I130" s="703"/>
      <c r="J130" s="703"/>
      <c r="K130" s="703"/>
      <c r="L130" s="703"/>
      <c r="M130" s="703"/>
      <c r="N130" s="703"/>
      <c r="O130" s="703"/>
      <c r="P130" s="703"/>
      <c r="Q130" s="703"/>
      <c r="R130" s="703"/>
      <c r="S130" s="703"/>
      <c r="T130" s="703"/>
      <c r="U130" s="703"/>
      <c r="V130" s="703"/>
      <c r="W130" s="703"/>
      <c r="X130" s="703"/>
      <c r="Y130" s="703"/>
      <c r="Z130" s="703"/>
      <c r="AA130" s="703"/>
      <c r="AB130" s="703"/>
      <c r="AC130" s="703"/>
      <c r="AD130" s="703"/>
      <c r="AE130" s="703"/>
      <c r="AF130" s="703"/>
      <c r="AG130" s="703"/>
      <c r="AH130" s="703"/>
      <c r="AI130" s="703"/>
      <c r="AJ130" s="703"/>
      <c r="AK130" s="703"/>
      <c r="AL130" s="703"/>
      <c r="AM130" s="703"/>
      <c r="AN130" s="703"/>
      <c r="AO130" s="703"/>
      <c r="AP130" s="703"/>
      <c r="AQ130" s="703"/>
      <c r="AR130" s="703"/>
      <c r="AS130" s="703"/>
      <c r="AT130" s="703"/>
      <c r="AU130" s="703"/>
      <c r="AV130" s="703"/>
      <c r="AW130" s="703"/>
      <c r="AX130" s="703"/>
      <c r="AY130" s="703"/>
      <c r="AZ130" s="703"/>
      <c r="BA130" s="703"/>
      <c r="BB130" s="703"/>
      <c r="BC130" s="703"/>
    </row>
    <row r="131" spans="1:55" ht="15">
      <c r="A131" s="703"/>
      <c r="B131" s="703"/>
      <c r="C131" s="703"/>
      <c r="D131" s="703"/>
      <c r="E131" s="703"/>
      <c r="F131" s="703"/>
      <c r="G131" s="703"/>
      <c r="H131" s="703"/>
      <c r="I131" s="703"/>
      <c r="J131" s="703"/>
      <c r="K131" s="703"/>
      <c r="L131" s="703"/>
      <c r="M131" s="703"/>
      <c r="N131" s="703"/>
      <c r="O131" s="703"/>
      <c r="P131" s="703"/>
      <c r="Q131" s="703"/>
      <c r="R131" s="703"/>
      <c r="S131" s="703"/>
      <c r="T131" s="703"/>
      <c r="U131" s="703"/>
      <c r="V131" s="703"/>
      <c r="W131" s="703"/>
      <c r="X131" s="703"/>
      <c r="Y131" s="703"/>
      <c r="Z131" s="703"/>
      <c r="AA131" s="703"/>
      <c r="AB131" s="703"/>
      <c r="AC131" s="703"/>
      <c r="AD131" s="703"/>
      <c r="AE131" s="703"/>
      <c r="AF131" s="703"/>
      <c r="AG131" s="703"/>
      <c r="AH131" s="703"/>
      <c r="AI131" s="703"/>
      <c r="AJ131" s="703"/>
      <c r="AK131" s="703"/>
      <c r="AL131" s="703"/>
      <c r="AM131" s="703"/>
      <c r="AN131" s="703"/>
      <c r="AO131" s="703"/>
      <c r="AP131" s="703"/>
      <c r="AQ131" s="703"/>
      <c r="AR131" s="703"/>
      <c r="AS131" s="703"/>
      <c r="AT131" s="703"/>
      <c r="AU131" s="703"/>
      <c r="AV131" s="703"/>
      <c r="AW131" s="703"/>
      <c r="AX131" s="703"/>
      <c r="AY131" s="703"/>
      <c r="AZ131" s="703"/>
      <c r="BA131" s="703"/>
      <c r="BB131" s="703"/>
      <c r="BC131" s="703"/>
    </row>
    <row r="132" spans="1:55" ht="15">
      <c r="A132" s="703"/>
      <c r="B132" s="703"/>
      <c r="C132" s="703"/>
      <c r="D132" s="703"/>
      <c r="E132" s="703"/>
      <c r="F132" s="703"/>
      <c r="G132" s="703"/>
      <c r="H132" s="703"/>
      <c r="I132" s="703"/>
      <c r="J132" s="703"/>
      <c r="K132" s="703"/>
      <c r="L132" s="703"/>
      <c r="M132" s="703"/>
      <c r="N132" s="703"/>
      <c r="O132" s="703"/>
      <c r="P132" s="703"/>
      <c r="Q132" s="703"/>
      <c r="R132" s="703"/>
      <c r="S132" s="703"/>
      <c r="T132" s="703"/>
      <c r="U132" s="703"/>
      <c r="V132" s="703"/>
      <c r="W132" s="703"/>
      <c r="X132" s="703"/>
      <c r="Y132" s="703"/>
      <c r="Z132" s="703"/>
      <c r="AA132" s="703"/>
      <c r="AB132" s="703"/>
      <c r="AC132" s="703"/>
      <c r="AD132" s="703"/>
      <c r="AE132" s="703"/>
      <c r="AF132" s="703"/>
      <c r="AG132" s="703"/>
      <c r="AH132" s="703"/>
      <c r="AI132" s="703"/>
      <c r="AJ132" s="703"/>
      <c r="AK132" s="703"/>
      <c r="AL132" s="703"/>
      <c r="AM132" s="703"/>
      <c r="AN132" s="703"/>
      <c r="AO132" s="703"/>
      <c r="AP132" s="703"/>
      <c r="AQ132" s="703"/>
      <c r="AR132" s="703"/>
      <c r="AS132" s="703"/>
      <c r="AT132" s="703"/>
      <c r="AU132" s="703"/>
      <c r="AV132" s="703"/>
      <c r="AW132" s="703"/>
      <c r="AX132" s="703"/>
      <c r="AY132" s="703"/>
      <c r="AZ132" s="703"/>
      <c r="BA132" s="703"/>
      <c r="BB132" s="703"/>
      <c r="BC132" s="703"/>
    </row>
    <row r="133" spans="1:55" ht="15">
      <c r="A133" s="703"/>
      <c r="B133" s="703"/>
      <c r="C133" s="703"/>
      <c r="D133" s="703"/>
      <c r="E133" s="703"/>
      <c r="F133" s="703"/>
      <c r="G133" s="703"/>
      <c r="H133" s="703"/>
      <c r="I133" s="703"/>
      <c r="J133" s="703"/>
      <c r="K133" s="703"/>
      <c r="L133" s="703"/>
      <c r="M133" s="703"/>
      <c r="N133" s="703"/>
      <c r="O133" s="703"/>
      <c r="P133" s="703"/>
      <c r="Q133" s="703"/>
      <c r="R133" s="703"/>
      <c r="S133" s="703"/>
      <c r="T133" s="703"/>
      <c r="U133" s="703"/>
      <c r="V133" s="703"/>
      <c r="W133" s="703"/>
      <c r="X133" s="703"/>
      <c r="Y133" s="703"/>
      <c r="Z133" s="703"/>
      <c r="AA133" s="703"/>
      <c r="AB133" s="703"/>
      <c r="AC133" s="703"/>
      <c r="AD133" s="703"/>
      <c r="AE133" s="703"/>
      <c r="AF133" s="703"/>
      <c r="AG133" s="703"/>
      <c r="AH133" s="703"/>
      <c r="AI133" s="703"/>
      <c r="AJ133" s="703"/>
      <c r="AK133" s="703"/>
      <c r="AL133" s="703"/>
      <c r="AM133" s="703"/>
      <c r="AN133" s="703"/>
      <c r="AO133" s="703"/>
      <c r="AP133" s="703"/>
      <c r="AQ133" s="703"/>
      <c r="AR133" s="703"/>
      <c r="AS133" s="703"/>
      <c r="AT133" s="703"/>
      <c r="AU133" s="703"/>
      <c r="AV133" s="703"/>
      <c r="AW133" s="703"/>
      <c r="AX133" s="703"/>
      <c r="AY133" s="703"/>
      <c r="AZ133" s="703"/>
      <c r="BA133" s="703"/>
      <c r="BB133" s="703"/>
      <c r="BC133" s="703"/>
    </row>
    <row r="134" spans="1:55" ht="15">
      <c r="A134" s="703"/>
      <c r="B134" s="703"/>
      <c r="C134" s="703"/>
      <c r="D134" s="703"/>
      <c r="E134" s="703"/>
      <c r="F134" s="703"/>
      <c r="G134" s="703"/>
      <c r="H134" s="703"/>
      <c r="I134" s="703"/>
      <c r="J134" s="703"/>
      <c r="K134" s="703"/>
      <c r="L134" s="703"/>
      <c r="M134" s="703"/>
      <c r="N134" s="703"/>
      <c r="O134" s="703"/>
      <c r="P134" s="703"/>
      <c r="Q134" s="703"/>
      <c r="R134" s="703"/>
      <c r="S134" s="703"/>
      <c r="T134" s="703"/>
      <c r="U134" s="703"/>
      <c r="V134" s="703"/>
      <c r="W134" s="703"/>
      <c r="X134" s="703"/>
      <c r="Y134" s="703"/>
      <c r="Z134" s="703"/>
      <c r="AA134" s="703"/>
      <c r="AB134" s="703"/>
      <c r="AC134" s="703"/>
      <c r="AD134" s="703"/>
      <c r="AE134" s="703"/>
      <c r="AF134" s="703"/>
      <c r="AG134" s="703"/>
      <c r="AH134" s="703"/>
      <c r="AI134" s="703"/>
      <c r="AJ134" s="703"/>
      <c r="AK134" s="703"/>
      <c r="AL134" s="703"/>
      <c r="AM134" s="703"/>
      <c r="AN134" s="703"/>
      <c r="AO134" s="703"/>
      <c r="AP134" s="703"/>
      <c r="AQ134" s="703"/>
      <c r="AR134" s="703"/>
      <c r="AS134" s="703"/>
      <c r="AT134" s="703"/>
      <c r="AU134" s="703"/>
      <c r="AV134" s="703"/>
      <c r="AW134" s="703"/>
      <c r="AX134" s="703"/>
      <c r="AY134" s="703"/>
      <c r="AZ134" s="703"/>
      <c r="BA134" s="703"/>
      <c r="BB134" s="703"/>
      <c r="BC134" s="703"/>
    </row>
    <row r="135" spans="1:55" ht="15">
      <c r="A135" s="703"/>
      <c r="B135" s="703"/>
      <c r="C135" s="703"/>
      <c r="D135" s="703"/>
      <c r="E135" s="703"/>
      <c r="F135" s="703"/>
      <c r="G135" s="703"/>
      <c r="H135" s="703"/>
      <c r="I135" s="703"/>
      <c r="J135" s="703"/>
      <c r="K135" s="703"/>
      <c r="L135" s="703"/>
      <c r="M135" s="703"/>
      <c r="N135" s="703"/>
      <c r="O135" s="703"/>
      <c r="P135" s="703"/>
      <c r="Q135" s="703"/>
      <c r="R135" s="703"/>
      <c r="S135" s="703"/>
      <c r="T135" s="703"/>
      <c r="U135" s="703"/>
      <c r="V135" s="703"/>
      <c r="W135" s="703"/>
      <c r="X135" s="703"/>
      <c r="Y135" s="703"/>
      <c r="Z135" s="703"/>
      <c r="AA135" s="703"/>
      <c r="AB135" s="703"/>
      <c r="AC135" s="703"/>
      <c r="AD135" s="703"/>
      <c r="AE135" s="703"/>
      <c r="AF135" s="703"/>
      <c r="AG135" s="703"/>
      <c r="AH135" s="703"/>
      <c r="AI135" s="703"/>
      <c r="AJ135" s="703"/>
      <c r="AK135" s="703"/>
      <c r="AL135" s="703"/>
      <c r="AM135" s="703"/>
      <c r="AN135" s="703"/>
      <c r="AO135" s="703"/>
      <c r="AP135" s="703"/>
      <c r="AQ135" s="703"/>
      <c r="AR135" s="703"/>
      <c r="AS135" s="703"/>
      <c r="AT135" s="703"/>
      <c r="AU135" s="703"/>
      <c r="AV135" s="703"/>
      <c r="AW135" s="703"/>
      <c r="AX135" s="703"/>
      <c r="AY135" s="703"/>
      <c r="AZ135" s="703"/>
      <c r="BA135" s="703"/>
      <c r="BB135" s="703"/>
      <c r="BC135" s="703"/>
    </row>
    <row r="136" spans="1:55" ht="23.25" customHeight="1">
      <c r="A136" s="703"/>
      <c r="B136" s="703"/>
      <c r="C136" s="703"/>
      <c r="D136" s="703"/>
      <c r="E136" s="703"/>
      <c r="F136" s="703"/>
      <c r="G136" s="703"/>
      <c r="H136" s="703"/>
      <c r="I136" s="703"/>
      <c r="J136" s="703"/>
      <c r="K136" s="703"/>
      <c r="L136" s="703"/>
      <c r="M136" s="703"/>
      <c r="N136" s="703"/>
      <c r="O136" s="703"/>
      <c r="P136" s="703"/>
      <c r="Q136" s="703"/>
      <c r="R136" s="703"/>
      <c r="S136" s="703"/>
      <c r="T136" s="703"/>
      <c r="U136" s="703"/>
      <c r="V136" s="703"/>
      <c r="W136" s="703"/>
      <c r="X136" s="703"/>
      <c r="Y136" s="703"/>
      <c r="Z136" s="703"/>
      <c r="AA136" s="703"/>
      <c r="AB136" s="703"/>
      <c r="AC136" s="703"/>
      <c r="AD136" s="703"/>
      <c r="AE136" s="703"/>
      <c r="AF136" s="703"/>
      <c r="AG136" s="703"/>
      <c r="AH136" s="703"/>
      <c r="AI136" s="703"/>
      <c r="AJ136" s="703"/>
      <c r="AK136" s="703"/>
      <c r="AL136" s="703"/>
      <c r="AM136" s="703"/>
      <c r="AN136" s="703"/>
      <c r="AO136" s="703"/>
      <c r="AP136" s="703"/>
      <c r="AQ136" s="703"/>
      <c r="AR136" s="703"/>
      <c r="AS136" s="703"/>
      <c r="AT136" s="703"/>
      <c r="AU136" s="703"/>
      <c r="AV136" s="703"/>
      <c r="AW136" s="703"/>
      <c r="AX136" s="703"/>
      <c r="AY136" s="703"/>
      <c r="AZ136" s="703"/>
      <c r="BA136" s="703"/>
      <c r="BB136" s="703"/>
      <c r="BC136" s="703"/>
    </row>
    <row r="137" spans="1:55" ht="15">
      <c r="A137" s="703"/>
      <c r="B137" s="703"/>
      <c r="C137" s="703"/>
      <c r="D137" s="703"/>
      <c r="E137" s="703"/>
      <c r="F137" s="703"/>
      <c r="G137" s="703"/>
      <c r="H137" s="703"/>
      <c r="I137" s="703"/>
      <c r="J137" s="703"/>
      <c r="K137" s="703"/>
      <c r="L137" s="703"/>
      <c r="M137" s="703"/>
      <c r="N137" s="703"/>
      <c r="O137" s="703"/>
      <c r="P137" s="703"/>
      <c r="Q137" s="703"/>
      <c r="R137" s="703"/>
      <c r="S137" s="703"/>
      <c r="T137" s="703"/>
      <c r="U137" s="703"/>
      <c r="V137" s="703"/>
      <c r="W137" s="703"/>
      <c r="X137" s="703"/>
      <c r="Y137" s="703"/>
      <c r="Z137" s="703"/>
      <c r="AA137" s="703"/>
      <c r="AB137" s="703"/>
      <c r="AC137" s="703"/>
      <c r="AD137" s="703"/>
      <c r="AE137" s="703"/>
      <c r="AF137" s="703"/>
      <c r="AG137" s="703"/>
      <c r="AH137" s="703"/>
      <c r="AI137" s="703"/>
      <c r="AJ137" s="703"/>
      <c r="AK137" s="703"/>
      <c r="AL137" s="703"/>
      <c r="AM137" s="703"/>
      <c r="AN137" s="703"/>
      <c r="AO137" s="703"/>
      <c r="AP137" s="703"/>
      <c r="AQ137" s="703"/>
      <c r="AR137" s="703"/>
      <c r="AS137" s="703"/>
      <c r="AT137" s="703"/>
      <c r="AU137" s="703"/>
      <c r="AV137" s="703"/>
      <c r="AW137" s="703"/>
      <c r="AX137" s="703"/>
      <c r="AY137" s="703"/>
      <c r="AZ137" s="703"/>
      <c r="BA137" s="703"/>
      <c r="BB137" s="703"/>
      <c r="BC137" s="703"/>
    </row>
    <row r="138" spans="1:55" ht="15.75" thickBot="1">
      <c r="A138" s="704"/>
      <c r="B138" s="704"/>
      <c r="C138" s="704"/>
      <c r="D138" s="704"/>
      <c r="E138" s="704"/>
      <c r="F138" s="704"/>
      <c r="G138" s="704"/>
      <c r="H138" s="704"/>
      <c r="I138" s="704"/>
      <c r="J138" s="704"/>
      <c r="K138" s="704"/>
      <c r="L138" s="704"/>
      <c r="M138" s="704"/>
      <c r="N138" s="704"/>
      <c r="O138" s="704"/>
      <c r="P138" s="704"/>
      <c r="Q138" s="704"/>
      <c r="R138" s="704"/>
      <c r="S138" s="704"/>
      <c r="T138" s="704"/>
      <c r="U138" s="704"/>
      <c r="V138" s="704"/>
      <c r="W138" s="704"/>
      <c r="X138" s="704"/>
      <c r="Y138" s="704"/>
      <c r="Z138" s="704"/>
      <c r="AA138" s="704"/>
      <c r="AB138" s="704"/>
      <c r="AC138" s="704"/>
      <c r="AD138" s="704"/>
      <c r="AE138" s="704"/>
      <c r="AF138" s="704"/>
      <c r="AG138" s="704"/>
      <c r="AH138" s="704"/>
      <c r="AI138" s="704"/>
      <c r="AJ138" s="704"/>
      <c r="AK138" s="704"/>
      <c r="AL138" s="704"/>
      <c r="AM138" s="704"/>
      <c r="AN138" s="704"/>
      <c r="AO138" s="704"/>
      <c r="AP138" s="704"/>
      <c r="AQ138" s="704"/>
      <c r="AR138" s="704"/>
      <c r="AS138" s="704"/>
      <c r="AT138" s="704"/>
      <c r="AU138" s="704"/>
      <c r="AV138" s="704"/>
      <c r="AW138" s="704"/>
      <c r="AX138" s="704"/>
      <c r="AY138" s="704"/>
      <c r="AZ138" s="704"/>
      <c r="BA138" s="704"/>
      <c r="BB138" s="704"/>
      <c r="BC138" s="704"/>
    </row>
    <row r="139" spans="1:55" ht="15">
      <c r="A139" s="694" t="s">
        <v>252</v>
      </c>
      <c r="B139" s="695"/>
      <c r="C139" s="695"/>
      <c r="D139" s="695"/>
      <c r="E139" s="695"/>
      <c r="F139" s="695"/>
      <c r="G139" s="695"/>
      <c r="H139" s="695"/>
      <c r="I139" s="695"/>
      <c r="J139" s="695"/>
      <c r="K139" s="695"/>
      <c r="L139" s="695"/>
      <c r="M139" s="695"/>
      <c r="N139" s="695"/>
      <c r="O139" s="695"/>
      <c r="P139" s="695"/>
      <c r="Q139" s="695"/>
      <c r="R139" s="695"/>
      <c r="S139" s="695"/>
      <c r="T139" s="695"/>
      <c r="U139" s="695"/>
      <c r="V139" s="695"/>
      <c r="W139" s="695"/>
      <c r="X139" s="695"/>
      <c r="Y139" s="695"/>
      <c r="Z139" s="695"/>
      <c r="AA139" s="695"/>
      <c r="AB139" s="695"/>
      <c r="AC139" s="695"/>
      <c r="AD139" s="695"/>
      <c r="AE139" s="695"/>
      <c r="AF139" s="695"/>
      <c r="AG139" s="695"/>
      <c r="AH139" s="695"/>
      <c r="AI139" s="695"/>
      <c r="AJ139" s="695"/>
      <c r="AK139" s="695"/>
      <c r="AL139" s="695"/>
      <c r="AM139" s="695"/>
      <c r="AN139" s="520"/>
      <c r="AO139" s="520"/>
      <c r="AP139" s="520"/>
      <c r="AQ139" s="520"/>
      <c r="AR139" s="520"/>
      <c r="AS139" s="520"/>
      <c r="AT139" s="520"/>
      <c r="AU139" s="520"/>
      <c r="AV139" s="520"/>
      <c r="AW139" s="520"/>
      <c r="AX139" s="520"/>
      <c r="AY139" s="520"/>
      <c r="AZ139" s="520"/>
      <c r="BA139" s="520"/>
      <c r="BB139" s="520"/>
      <c r="BC139" s="521"/>
    </row>
    <row r="140" spans="1:55" ht="15">
      <c r="A140" s="696"/>
      <c r="B140" s="697"/>
      <c r="C140" s="697"/>
      <c r="D140" s="697"/>
      <c r="E140" s="697"/>
      <c r="F140" s="697"/>
      <c r="G140" s="697"/>
      <c r="H140" s="697"/>
      <c r="I140" s="697"/>
      <c r="J140" s="697"/>
      <c r="K140" s="697"/>
      <c r="L140" s="697"/>
      <c r="M140" s="697"/>
      <c r="N140" s="697"/>
      <c r="O140" s="697"/>
      <c r="P140" s="697"/>
      <c r="Q140" s="697"/>
      <c r="R140" s="697"/>
      <c r="S140" s="697"/>
      <c r="T140" s="697"/>
      <c r="U140" s="697"/>
      <c r="V140" s="697"/>
      <c r="W140" s="697"/>
      <c r="X140" s="697"/>
      <c r="Y140" s="697"/>
      <c r="Z140" s="697"/>
      <c r="AA140" s="697"/>
      <c r="AB140" s="697"/>
      <c r="AC140" s="697"/>
      <c r="AD140" s="697"/>
      <c r="AE140" s="697"/>
      <c r="AF140" s="697"/>
      <c r="AG140" s="697"/>
      <c r="AH140" s="697"/>
      <c r="AI140" s="697"/>
      <c r="AJ140" s="697"/>
      <c r="AK140" s="697"/>
      <c r="AL140" s="697"/>
      <c r="AM140" s="697"/>
      <c r="AN140" s="522"/>
      <c r="AO140" s="522"/>
      <c r="AP140" s="522"/>
      <c r="AQ140" s="522"/>
      <c r="AR140" s="522"/>
      <c r="AS140" s="522"/>
      <c r="AT140" s="522"/>
      <c r="AU140" s="522"/>
      <c r="AV140" s="522"/>
      <c r="AW140" s="522"/>
      <c r="AX140" s="522"/>
      <c r="AY140" s="522"/>
      <c r="AZ140" s="522"/>
      <c r="BA140" s="522"/>
      <c r="BB140" s="522"/>
      <c r="BC140" s="523"/>
    </row>
    <row r="141" spans="1:55" ht="31.5" customHeight="1">
      <c r="A141" s="696"/>
      <c r="B141" s="697"/>
      <c r="C141" s="697"/>
      <c r="D141" s="697"/>
      <c r="E141" s="697"/>
      <c r="F141" s="697"/>
      <c r="G141" s="697"/>
      <c r="H141" s="697"/>
      <c r="I141" s="697"/>
      <c r="J141" s="697"/>
      <c r="K141" s="697"/>
      <c r="L141" s="697"/>
      <c r="M141" s="697"/>
      <c r="N141" s="697"/>
      <c r="O141" s="697"/>
      <c r="P141" s="697"/>
      <c r="Q141" s="697"/>
      <c r="R141" s="697"/>
      <c r="S141" s="697"/>
      <c r="T141" s="697"/>
      <c r="U141" s="697"/>
      <c r="V141" s="697"/>
      <c r="W141" s="697"/>
      <c r="X141" s="697"/>
      <c r="Y141" s="697"/>
      <c r="Z141" s="697"/>
      <c r="AA141" s="697"/>
      <c r="AB141" s="697"/>
      <c r="AC141" s="697"/>
      <c r="AD141" s="697"/>
      <c r="AE141" s="697"/>
      <c r="AF141" s="697"/>
      <c r="AG141" s="697"/>
      <c r="AH141" s="697"/>
      <c r="AI141" s="697"/>
      <c r="AJ141" s="697"/>
      <c r="AK141" s="697"/>
      <c r="AL141" s="697"/>
      <c r="AM141" s="697"/>
      <c r="AN141" s="522"/>
      <c r="AO141" s="522"/>
      <c r="AP141" s="522"/>
      <c r="AQ141" s="522"/>
      <c r="AR141" s="522"/>
      <c r="AS141" s="522"/>
      <c r="AT141" s="522"/>
      <c r="AU141" s="522"/>
      <c r="AV141" s="522"/>
      <c r="AW141" s="522"/>
      <c r="AX141" s="522"/>
      <c r="AY141" s="522"/>
      <c r="AZ141" s="522"/>
      <c r="BA141" s="522"/>
      <c r="BB141" s="522"/>
      <c r="BC141" s="523"/>
    </row>
    <row r="142" spans="1:55" ht="27" customHeight="1" thickBot="1">
      <c r="A142" s="698"/>
      <c r="B142" s="699"/>
      <c r="C142" s="699"/>
      <c r="D142" s="699"/>
      <c r="E142" s="699"/>
      <c r="F142" s="699"/>
      <c r="G142" s="699"/>
      <c r="H142" s="699"/>
      <c r="I142" s="699"/>
      <c r="J142" s="699"/>
      <c r="K142" s="699"/>
      <c r="L142" s="699"/>
      <c r="M142" s="699"/>
      <c r="N142" s="699"/>
      <c r="O142" s="699"/>
      <c r="P142" s="699"/>
      <c r="Q142" s="699"/>
      <c r="R142" s="699"/>
      <c r="S142" s="699"/>
      <c r="T142" s="699"/>
      <c r="U142" s="699"/>
      <c r="V142" s="699"/>
      <c r="W142" s="699"/>
      <c r="X142" s="699"/>
      <c r="Y142" s="699"/>
      <c r="Z142" s="699"/>
      <c r="AA142" s="699"/>
      <c r="AB142" s="699"/>
      <c r="AC142" s="699"/>
      <c r="AD142" s="699"/>
      <c r="AE142" s="699"/>
      <c r="AF142" s="699"/>
      <c r="AG142" s="699"/>
      <c r="AH142" s="699"/>
      <c r="AI142" s="699"/>
      <c r="AJ142" s="699"/>
      <c r="AK142" s="699"/>
      <c r="AL142" s="699"/>
      <c r="AM142" s="699"/>
      <c r="AN142" s="524"/>
      <c r="AO142" s="524"/>
      <c r="AP142" s="524"/>
      <c r="AQ142" s="524"/>
      <c r="AR142" s="524"/>
      <c r="AS142" s="524"/>
      <c r="AT142" s="524"/>
      <c r="AU142" s="524"/>
      <c r="AV142" s="524"/>
      <c r="AW142" s="524"/>
      <c r="AX142" s="524"/>
      <c r="AY142" s="524"/>
      <c r="AZ142" s="524"/>
      <c r="BA142" s="524"/>
      <c r="BB142" s="524"/>
      <c r="BC142" s="525"/>
    </row>
    <row r="143" spans="1:55" ht="16.5" customHeight="1">
      <c r="A143" s="526"/>
      <c r="B143" s="527"/>
      <c r="C143" s="527"/>
      <c r="D143" s="527"/>
      <c r="E143" s="527"/>
      <c r="F143" s="527"/>
      <c r="G143" s="527"/>
      <c r="H143" s="527"/>
      <c r="I143" s="527"/>
      <c r="J143" s="527"/>
      <c r="K143" s="527"/>
      <c r="L143" s="527"/>
      <c r="M143" s="527"/>
      <c r="N143" s="527"/>
      <c r="O143" s="527"/>
      <c r="P143" s="527"/>
      <c r="Q143" s="527"/>
      <c r="R143" s="527"/>
      <c r="S143" s="527"/>
      <c r="T143" s="527"/>
      <c r="U143" s="527"/>
      <c r="V143" s="527"/>
      <c r="W143" s="527"/>
      <c r="X143" s="527"/>
      <c r="Y143" s="527"/>
      <c r="Z143" s="527"/>
      <c r="AA143" s="527"/>
      <c r="AB143" s="527"/>
      <c r="AC143" s="527"/>
      <c r="AD143" s="527"/>
      <c r="AE143" s="527"/>
      <c r="AF143" s="527"/>
      <c r="AG143" s="527"/>
      <c r="AH143" s="527"/>
      <c r="AI143" s="527"/>
      <c r="AJ143" s="527"/>
      <c r="AK143" s="527"/>
      <c r="AL143" s="527"/>
      <c r="AM143" s="527"/>
      <c r="AN143" s="527"/>
      <c r="AO143" s="527"/>
      <c r="AP143" s="527"/>
      <c r="AQ143" s="527"/>
      <c r="AR143" s="527"/>
      <c r="AS143" s="527"/>
      <c r="AT143" s="527"/>
      <c r="AU143" s="527"/>
      <c r="AV143" s="527"/>
      <c r="AW143" s="527"/>
      <c r="AX143" s="527"/>
      <c r="AY143" s="527"/>
      <c r="AZ143" s="527"/>
      <c r="BA143" s="527"/>
      <c r="BB143" s="527"/>
      <c r="BC143" s="528"/>
    </row>
    <row r="144" spans="1:55" ht="16.5" customHeight="1">
      <c r="A144" s="497" t="s">
        <v>6</v>
      </c>
      <c r="B144" s="498"/>
      <c r="C144" s="498"/>
      <c r="D144" s="498"/>
      <c r="E144" s="498"/>
      <c r="F144" s="498"/>
      <c r="G144" s="498"/>
      <c r="H144" s="498"/>
      <c r="I144" s="498"/>
      <c r="J144" s="498"/>
      <c r="K144" s="498"/>
      <c r="L144" s="498"/>
      <c r="M144" s="498"/>
      <c r="N144" s="498"/>
      <c r="O144" s="677">
        <f>O6</f>
        <v>0</v>
      </c>
      <c r="P144" s="678"/>
      <c r="Q144" s="678"/>
      <c r="R144" s="678"/>
      <c r="S144" s="678"/>
      <c r="T144" s="678"/>
      <c r="U144" s="678"/>
      <c r="V144" s="678"/>
      <c r="W144" s="678"/>
      <c r="X144" s="678"/>
      <c r="Y144" s="678"/>
      <c r="Z144" s="678"/>
      <c r="AA144" s="678"/>
      <c r="AB144" s="678"/>
      <c r="AC144" s="678"/>
      <c r="AD144" s="678"/>
      <c r="AE144" s="678"/>
      <c r="AF144" s="678"/>
      <c r="AG144" s="678"/>
      <c r="AH144" s="678"/>
      <c r="AI144" s="678"/>
      <c r="AJ144" s="678"/>
      <c r="AK144" s="678"/>
      <c r="AL144" s="678"/>
      <c r="AM144" s="678"/>
      <c r="AN144" s="678"/>
      <c r="AO144" s="678"/>
      <c r="AP144" s="678"/>
      <c r="AQ144" s="678"/>
      <c r="AR144" s="678"/>
      <c r="AS144" s="678"/>
      <c r="AT144" s="678"/>
      <c r="AU144" s="678"/>
      <c r="AV144" s="678"/>
      <c r="AW144" s="678"/>
      <c r="AX144" s="678"/>
      <c r="AY144" s="678"/>
      <c r="AZ144" s="678"/>
      <c r="BA144" s="678"/>
      <c r="BB144" s="678"/>
      <c r="BC144" s="188"/>
    </row>
    <row r="145" spans="1:55" ht="16.5" customHeight="1">
      <c r="A145" s="499"/>
      <c r="B145" s="498"/>
      <c r="C145" s="498"/>
      <c r="D145" s="498"/>
      <c r="E145" s="498"/>
      <c r="F145" s="498"/>
      <c r="G145" s="498"/>
      <c r="H145" s="498"/>
      <c r="I145" s="498"/>
      <c r="J145" s="498"/>
      <c r="K145" s="498"/>
      <c r="L145" s="498"/>
      <c r="M145" s="498"/>
      <c r="N145" s="498"/>
      <c r="O145" s="498"/>
      <c r="P145" s="498"/>
      <c r="Q145" s="498"/>
      <c r="R145" s="498"/>
      <c r="S145" s="498"/>
      <c r="T145" s="498"/>
      <c r="U145" s="498"/>
      <c r="V145" s="498"/>
      <c r="W145" s="498"/>
      <c r="X145" s="498"/>
      <c r="Y145" s="498"/>
      <c r="Z145" s="498"/>
      <c r="AA145" s="498"/>
      <c r="AB145" s="498"/>
      <c r="AC145" s="498"/>
      <c r="AD145" s="498"/>
      <c r="AE145" s="498"/>
      <c r="AF145" s="498"/>
      <c r="AG145" s="498"/>
      <c r="AH145" s="498"/>
      <c r="AI145" s="498"/>
      <c r="AJ145" s="498"/>
      <c r="AK145" s="498"/>
      <c r="AL145" s="498"/>
      <c r="AM145" s="498"/>
      <c r="AN145" s="498"/>
      <c r="AO145" s="498"/>
      <c r="AP145" s="498"/>
      <c r="AQ145" s="498"/>
      <c r="AR145" s="498"/>
      <c r="AS145" s="498"/>
      <c r="AT145" s="498"/>
      <c r="AU145" s="498"/>
      <c r="AV145" s="498"/>
      <c r="AW145" s="498"/>
      <c r="AX145" s="498"/>
      <c r="AY145" s="498"/>
      <c r="AZ145" s="498"/>
      <c r="BA145" s="498"/>
      <c r="BB145" s="498"/>
      <c r="BC145" s="500"/>
    </row>
    <row r="146" spans="1:55" ht="16.5" customHeight="1">
      <c r="A146" s="497" t="s">
        <v>11</v>
      </c>
      <c r="B146" s="498"/>
      <c r="C146" s="498"/>
      <c r="D146" s="498"/>
      <c r="E146" s="498"/>
      <c r="F146" s="498"/>
      <c r="G146" s="498"/>
      <c r="H146" s="498"/>
      <c r="I146" s="498"/>
      <c r="J146" s="498"/>
      <c r="K146" s="498"/>
      <c r="L146" s="498"/>
      <c r="M146" s="498"/>
      <c r="N146" s="498"/>
      <c r="O146" s="677">
        <f>O8</f>
        <v>0</v>
      </c>
      <c r="P146" s="678"/>
      <c r="Q146" s="678"/>
      <c r="R146" s="678"/>
      <c r="S146" s="678"/>
      <c r="T146" s="678"/>
      <c r="U146" s="678"/>
      <c r="V146" s="678"/>
      <c r="W146" s="678"/>
      <c r="X146" s="678"/>
      <c r="Y146" s="678"/>
      <c r="Z146" s="678"/>
      <c r="AA146" s="678"/>
      <c r="AB146" s="678"/>
      <c r="AC146" s="678"/>
      <c r="AD146" s="678"/>
      <c r="AE146" s="678"/>
      <c r="AF146" s="678"/>
      <c r="AG146" s="678"/>
      <c r="AH146" s="678"/>
      <c r="AI146" s="678"/>
      <c r="AJ146" s="678"/>
      <c r="AK146" s="678"/>
      <c r="AL146" s="678"/>
      <c r="AM146" s="678"/>
      <c r="AN146" s="678"/>
      <c r="AO146" s="678"/>
      <c r="AP146" s="678"/>
      <c r="AQ146" s="678"/>
      <c r="AR146" s="678"/>
      <c r="AS146" s="678"/>
      <c r="AT146" s="678"/>
      <c r="AU146" s="678"/>
      <c r="AV146" s="678"/>
      <c r="AW146" s="678"/>
      <c r="AX146" s="678"/>
      <c r="AY146" s="678"/>
      <c r="AZ146" s="678"/>
      <c r="BA146" s="678"/>
      <c r="BB146" s="678"/>
      <c r="BC146" s="188"/>
    </row>
    <row r="147" spans="1:55" ht="12.75" customHeight="1">
      <c r="A147" s="499"/>
      <c r="B147" s="498"/>
      <c r="C147" s="498"/>
      <c r="D147" s="498"/>
      <c r="E147" s="498"/>
      <c r="F147" s="498"/>
      <c r="G147" s="498"/>
      <c r="H147" s="498"/>
      <c r="I147" s="498"/>
      <c r="J147" s="498"/>
      <c r="K147" s="498"/>
      <c r="L147" s="498"/>
      <c r="M147" s="498"/>
      <c r="N147" s="498"/>
      <c r="O147" s="498"/>
      <c r="P147" s="498"/>
      <c r="Q147" s="498"/>
      <c r="R147" s="498"/>
      <c r="S147" s="498"/>
      <c r="T147" s="498"/>
      <c r="U147" s="498"/>
      <c r="V147" s="498"/>
      <c r="W147" s="498"/>
      <c r="X147" s="498"/>
      <c r="Y147" s="498"/>
      <c r="Z147" s="498"/>
      <c r="AA147" s="498"/>
      <c r="AB147" s="498"/>
      <c r="AC147" s="498"/>
      <c r="AD147" s="498"/>
      <c r="AE147" s="498"/>
      <c r="AF147" s="498"/>
      <c r="AG147" s="498"/>
      <c r="AH147" s="498"/>
      <c r="AI147" s="498"/>
      <c r="AJ147" s="498"/>
      <c r="AK147" s="498"/>
      <c r="AL147" s="498"/>
      <c r="AM147" s="498"/>
      <c r="AN147" s="498"/>
      <c r="AO147" s="498"/>
      <c r="AP147" s="498"/>
      <c r="AQ147" s="498"/>
      <c r="AR147" s="498"/>
      <c r="AS147" s="498"/>
      <c r="AT147" s="498"/>
      <c r="AU147" s="498"/>
      <c r="AV147" s="498"/>
      <c r="AW147" s="498"/>
      <c r="AX147" s="498"/>
      <c r="AY147" s="498"/>
      <c r="AZ147" s="498"/>
      <c r="BA147" s="498"/>
      <c r="BB147" s="498"/>
      <c r="BC147" s="500"/>
    </row>
    <row r="148" spans="1:64" s="160" customFormat="1" ht="26.25">
      <c r="A148" s="497" t="s">
        <v>195</v>
      </c>
      <c r="B148" s="498"/>
      <c r="C148" s="498"/>
      <c r="D148" s="498"/>
      <c r="E148" s="498"/>
      <c r="F148" s="498"/>
      <c r="G148" s="498"/>
      <c r="H148" s="498"/>
      <c r="I148" s="498"/>
      <c r="J148" s="498"/>
      <c r="K148" s="498"/>
      <c r="L148" s="498"/>
      <c r="M148" s="498"/>
      <c r="N148" s="498"/>
      <c r="O148" s="677">
        <f>O10</f>
        <v>0</v>
      </c>
      <c r="P148" s="678"/>
      <c r="Q148" s="678"/>
      <c r="R148" s="678"/>
      <c r="S148" s="678"/>
      <c r="T148" s="678"/>
      <c r="U148" s="678"/>
      <c r="V148" s="678"/>
      <c r="W148" s="678"/>
      <c r="X148" s="678"/>
      <c r="Y148" s="678"/>
      <c r="Z148" s="678"/>
      <c r="AA148" s="678"/>
      <c r="AB148" s="678"/>
      <c r="AC148" s="678"/>
      <c r="AD148" s="678"/>
      <c r="AE148" s="678"/>
      <c r="AF148" s="678"/>
      <c r="AG148" s="678"/>
      <c r="AH148" s="678"/>
      <c r="AI148" s="678"/>
      <c r="AJ148" s="678"/>
      <c r="AK148" s="678"/>
      <c r="AL148" s="678"/>
      <c r="AM148" s="678"/>
      <c r="AN148" s="678"/>
      <c r="AO148" s="678"/>
      <c r="AP148" s="678"/>
      <c r="AQ148" s="678"/>
      <c r="AR148" s="678"/>
      <c r="AS148" s="678"/>
      <c r="AT148" s="678"/>
      <c r="AU148" s="678"/>
      <c r="AV148" s="678"/>
      <c r="AW148" s="678"/>
      <c r="AX148" s="678"/>
      <c r="AY148" s="678"/>
      <c r="AZ148" s="678"/>
      <c r="BA148" s="678"/>
      <c r="BB148" s="678"/>
      <c r="BC148" s="188"/>
      <c r="BD148" s="159"/>
      <c r="BE148" s="159"/>
      <c r="BF148" s="159"/>
      <c r="BG148" s="159"/>
      <c r="BH148" s="159"/>
      <c r="BI148" s="159"/>
      <c r="BJ148" s="159"/>
      <c r="BK148" s="159"/>
      <c r="BL148" s="159"/>
    </row>
    <row r="149" spans="1:64" s="162" customFormat="1" ht="7.5" customHeight="1">
      <c r="A149" s="504"/>
      <c r="B149" s="498"/>
      <c r="C149" s="498"/>
      <c r="D149" s="498"/>
      <c r="E149" s="498"/>
      <c r="F149" s="498"/>
      <c r="G149" s="498"/>
      <c r="H149" s="498"/>
      <c r="I149" s="498"/>
      <c r="J149" s="498"/>
      <c r="K149" s="498"/>
      <c r="L149" s="498"/>
      <c r="M149" s="498"/>
      <c r="N149" s="498"/>
      <c r="O149" s="498"/>
      <c r="P149" s="498"/>
      <c r="Q149" s="498"/>
      <c r="R149" s="498"/>
      <c r="S149" s="498"/>
      <c r="T149" s="498"/>
      <c r="U149" s="498"/>
      <c r="V149" s="498"/>
      <c r="W149" s="498"/>
      <c r="X149" s="498"/>
      <c r="Y149" s="498"/>
      <c r="Z149" s="498"/>
      <c r="AA149" s="498"/>
      <c r="AB149" s="498"/>
      <c r="AC149" s="498"/>
      <c r="AD149" s="498"/>
      <c r="AE149" s="498"/>
      <c r="AF149" s="498"/>
      <c r="AG149" s="498"/>
      <c r="AH149" s="498"/>
      <c r="AI149" s="498"/>
      <c r="AJ149" s="498"/>
      <c r="AK149" s="498"/>
      <c r="AL149" s="498"/>
      <c r="AM149" s="498"/>
      <c r="AN149" s="498"/>
      <c r="AO149" s="498"/>
      <c r="AP149" s="498"/>
      <c r="AQ149" s="498"/>
      <c r="AR149" s="498"/>
      <c r="AS149" s="498"/>
      <c r="AT149" s="498"/>
      <c r="AU149" s="498"/>
      <c r="AV149" s="498"/>
      <c r="AW149" s="498"/>
      <c r="AX149" s="498"/>
      <c r="AY149" s="498"/>
      <c r="AZ149" s="498"/>
      <c r="BA149" s="498"/>
      <c r="BB149" s="498"/>
      <c r="BC149" s="500"/>
      <c r="BD149" s="161"/>
      <c r="BE149" s="161"/>
      <c r="BF149" s="161"/>
      <c r="BG149" s="161"/>
      <c r="BH149" s="161"/>
      <c r="BI149" s="161"/>
      <c r="BJ149" s="161"/>
      <c r="BK149" s="161"/>
      <c r="BL149" s="161"/>
    </row>
    <row r="150" spans="1:55" ht="19.5" customHeight="1">
      <c r="A150" s="504"/>
      <c r="B150" s="498"/>
      <c r="C150" s="498"/>
      <c r="D150" s="498"/>
      <c r="E150" s="498"/>
      <c r="F150" s="498"/>
      <c r="G150" s="498"/>
      <c r="H150" s="498"/>
      <c r="I150" s="498"/>
      <c r="J150" s="498"/>
      <c r="K150" s="498"/>
      <c r="L150" s="498"/>
      <c r="M150" s="498"/>
      <c r="N150" s="498"/>
      <c r="O150" s="498"/>
      <c r="P150" s="498"/>
      <c r="Q150" s="498"/>
      <c r="R150" s="498"/>
      <c r="S150" s="498"/>
      <c r="T150" s="498"/>
      <c r="U150" s="498"/>
      <c r="V150" s="498"/>
      <c r="W150" s="498"/>
      <c r="X150" s="498"/>
      <c r="Y150" s="498"/>
      <c r="Z150" s="498"/>
      <c r="AA150" s="498"/>
      <c r="AB150" s="498"/>
      <c r="AC150" s="498"/>
      <c r="AD150" s="498"/>
      <c r="AE150" s="498"/>
      <c r="AF150" s="498"/>
      <c r="AG150" s="498"/>
      <c r="AH150" s="498"/>
      <c r="AI150" s="498"/>
      <c r="AJ150" s="498"/>
      <c r="AK150" s="498"/>
      <c r="AL150" s="498"/>
      <c r="AM150" s="498"/>
      <c r="AN150" s="498"/>
      <c r="AO150" s="498"/>
      <c r="AP150" s="498"/>
      <c r="AQ150" s="498"/>
      <c r="AR150" s="498"/>
      <c r="AS150" s="498"/>
      <c r="AT150" s="498"/>
      <c r="AU150" s="498"/>
      <c r="AV150" s="498"/>
      <c r="AW150" s="498"/>
      <c r="AX150" s="498"/>
      <c r="AY150" s="498"/>
      <c r="AZ150" s="498"/>
      <c r="BA150" s="498"/>
      <c r="BB150" s="498"/>
      <c r="BC150" s="500"/>
    </row>
    <row r="151" spans="1:55" ht="22.5" customHeight="1">
      <c r="A151" s="497" t="s">
        <v>253</v>
      </c>
      <c r="B151" s="498"/>
      <c r="C151" s="498"/>
      <c r="D151" s="498"/>
      <c r="E151" s="498"/>
      <c r="F151" s="498"/>
      <c r="G151" s="498"/>
      <c r="H151" s="498"/>
      <c r="I151" s="498"/>
      <c r="J151" s="498"/>
      <c r="K151" s="498"/>
      <c r="L151" s="498"/>
      <c r="M151" s="498"/>
      <c r="N151" s="498"/>
      <c r="O151" s="677"/>
      <c r="P151" s="678"/>
      <c r="Q151" s="678"/>
      <c r="R151" s="678"/>
      <c r="S151" s="678"/>
      <c r="T151" s="678"/>
      <c r="U151" s="678"/>
      <c r="V151" s="678"/>
      <c r="W151" s="678"/>
      <c r="X151" s="678"/>
      <c r="Y151" s="678"/>
      <c r="Z151" s="678"/>
      <c r="AA151" s="678"/>
      <c r="AB151" s="678"/>
      <c r="AC151" s="678"/>
      <c r="AD151" s="678"/>
      <c r="AE151" s="678"/>
      <c r="AF151" s="678"/>
      <c r="AG151" s="678"/>
      <c r="AH151" s="678"/>
      <c r="AI151" s="678"/>
      <c r="AJ151" s="678"/>
      <c r="AK151" s="678"/>
      <c r="AL151" s="678"/>
      <c r="AM151" s="678"/>
      <c r="AN151" s="678"/>
      <c r="AO151" s="678"/>
      <c r="AP151" s="678"/>
      <c r="AQ151" s="678"/>
      <c r="AR151" s="678"/>
      <c r="AS151" s="678"/>
      <c r="AT151" s="678"/>
      <c r="AU151" s="678"/>
      <c r="AV151" s="678"/>
      <c r="AW151" s="678"/>
      <c r="AX151" s="678"/>
      <c r="AY151" s="678"/>
      <c r="AZ151" s="678"/>
      <c r="BA151" s="678"/>
      <c r="BB151" s="678"/>
      <c r="BC151" s="188"/>
    </row>
    <row r="152" spans="1:55" ht="7.5" customHeight="1">
      <c r="A152" s="499"/>
      <c r="B152" s="498"/>
      <c r="C152" s="498"/>
      <c r="D152" s="498"/>
      <c r="E152" s="498"/>
      <c r="F152" s="498"/>
      <c r="G152" s="498"/>
      <c r="H152" s="498"/>
      <c r="I152" s="498"/>
      <c r="J152" s="498"/>
      <c r="K152" s="498"/>
      <c r="L152" s="498"/>
      <c r="M152" s="498"/>
      <c r="N152" s="498"/>
      <c r="O152" s="498"/>
      <c r="P152" s="498"/>
      <c r="Q152" s="498"/>
      <c r="R152" s="498"/>
      <c r="S152" s="498"/>
      <c r="T152" s="498"/>
      <c r="U152" s="498"/>
      <c r="V152" s="498"/>
      <c r="W152" s="498"/>
      <c r="X152" s="498"/>
      <c r="Y152" s="498"/>
      <c r="Z152" s="498"/>
      <c r="AA152" s="498"/>
      <c r="AB152" s="498"/>
      <c r="AC152" s="498"/>
      <c r="AD152" s="498"/>
      <c r="AE152" s="498"/>
      <c r="AF152" s="498"/>
      <c r="AG152" s="498"/>
      <c r="AH152" s="498"/>
      <c r="AI152" s="498"/>
      <c r="AJ152" s="498"/>
      <c r="AK152" s="498"/>
      <c r="AL152" s="498"/>
      <c r="AM152" s="498"/>
      <c r="AN152" s="498"/>
      <c r="AO152" s="498"/>
      <c r="AP152" s="498"/>
      <c r="AQ152" s="498"/>
      <c r="AR152" s="498"/>
      <c r="AS152" s="498"/>
      <c r="AT152" s="498"/>
      <c r="AU152" s="498"/>
      <c r="AV152" s="498"/>
      <c r="AW152" s="498"/>
      <c r="AX152" s="498"/>
      <c r="AY152" s="498"/>
      <c r="AZ152" s="498"/>
      <c r="BA152" s="498"/>
      <c r="BB152" s="498"/>
      <c r="BC152" s="500"/>
    </row>
    <row r="153" spans="1:55" ht="22.5" customHeight="1">
      <c r="A153" s="497" t="s">
        <v>254</v>
      </c>
      <c r="B153" s="498"/>
      <c r="C153" s="498"/>
      <c r="D153" s="498"/>
      <c r="E153" s="498"/>
      <c r="F153" s="498"/>
      <c r="G153" s="498"/>
      <c r="H153" s="498"/>
      <c r="I153" s="498"/>
      <c r="J153" s="498"/>
      <c r="K153" s="498"/>
      <c r="L153" s="498"/>
      <c r="M153" s="498"/>
      <c r="N153" s="498"/>
      <c r="O153" s="670"/>
      <c r="P153" s="670"/>
      <c r="Q153" s="670"/>
      <c r="R153" s="670"/>
      <c r="S153" s="670"/>
      <c r="T153" s="670"/>
      <c r="U153" s="670"/>
      <c r="V153" s="670"/>
      <c r="W153" s="670"/>
      <c r="X153" s="670"/>
      <c r="Y153" s="670"/>
      <c r="Z153" s="670"/>
      <c r="AA153" s="670"/>
      <c r="AB153" s="670"/>
      <c r="AC153" s="670"/>
      <c r="AD153" s="670"/>
      <c r="AE153" s="670"/>
      <c r="AF153" s="670"/>
      <c r="AG153" s="670"/>
      <c r="AH153" s="670"/>
      <c r="AI153" s="670"/>
      <c r="AJ153" s="670"/>
      <c r="AK153" s="670"/>
      <c r="AL153" s="670"/>
      <c r="AM153" s="670"/>
      <c r="AN153" s="670"/>
      <c r="AO153" s="670"/>
      <c r="AP153" s="670"/>
      <c r="AQ153" s="670"/>
      <c r="AR153" s="670"/>
      <c r="AS153" s="670"/>
      <c r="AT153" s="670"/>
      <c r="AU153" s="670"/>
      <c r="AV153" s="670"/>
      <c r="AW153" s="670"/>
      <c r="AX153" s="670"/>
      <c r="AY153" s="670"/>
      <c r="AZ153" s="670"/>
      <c r="BA153" s="670"/>
      <c r="BB153" s="670"/>
      <c r="BC153" s="188"/>
    </row>
    <row r="154" spans="1:55" ht="18" customHeight="1" thickBot="1">
      <c r="A154" s="501"/>
      <c r="B154" s="502"/>
      <c r="C154" s="502"/>
      <c r="D154" s="502"/>
      <c r="E154" s="502"/>
      <c r="F154" s="502"/>
      <c r="G154" s="502"/>
      <c r="H154" s="502"/>
      <c r="I154" s="502"/>
      <c r="J154" s="502"/>
      <c r="K154" s="502"/>
      <c r="L154" s="502"/>
      <c r="M154" s="502"/>
      <c r="N154" s="502"/>
      <c r="O154" s="502"/>
      <c r="P154" s="502"/>
      <c r="Q154" s="502"/>
      <c r="R154" s="502"/>
      <c r="S154" s="502"/>
      <c r="T154" s="502"/>
      <c r="U154" s="502"/>
      <c r="V154" s="502"/>
      <c r="W154" s="502"/>
      <c r="X154" s="502"/>
      <c r="Y154" s="502"/>
      <c r="Z154" s="502"/>
      <c r="AA154" s="502"/>
      <c r="AB154" s="502"/>
      <c r="AC154" s="502"/>
      <c r="AD154" s="502"/>
      <c r="AE154" s="502"/>
      <c r="AF154" s="502"/>
      <c r="AG154" s="502"/>
      <c r="AH154" s="502"/>
      <c r="AI154" s="502"/>
      <c r="AJ154" s="502"/>
      <c r="AK154" s="502"/>
      <c r="AL154" s="502"/>
      <c r="AM154" s="502"/>
      <c r="AN154" s="502"/>
      <c r="AO154" s="502"/>
      <c r="AP154" s="502"/>
      <c r="AQ154" s="502"/>
      <c r="AR154" s="502"/>
      <c r="AS154" s="502"/>
      <c r="AT154" s="502"/>
      <c r="AU154" s="502"/>
      <c r="AV154" s="502"/>
      <c r="AW154" s="502"/>
      <c r="AX154" s="502"/>
      <c r="AY154" s="502"/>
      <c r="AZ154" s="502"/>
      <c r="BA154" s="502"/>
      <c r="BB154" s="502"/>
      <c r="BC154" s="503"/>
    </row>
    <row r="155" spans="1:64" s="160" customFormat="1" ht="37.5" customHeight="1" thickBot="1">
      <c r="A155" s="514" t="s">
        <v>320</v>
      </c>
      <c r="B155" s="515"/>
      <c r="C155" s="515"/>
      <c r="D155" s="515"/>
      <c r="E155" s="515"/>
      <c r="F155" s="515"/>
      <c r="G155" s="515"/>
      <c r="H155" s="515"/>
      <c r="I155" s="515"/>
      <c r="J155" s="515"/>
      <c r="K155" s="515"/>
      <c r="L155" s="515"/>
      <c r="M155" s="515"/>
      <c r="N155" s="515"/>
      <c r="O155" s="515"/>
      <c r="P155" s="515"/>
      <c r="Q155" s="515"/>
      <c r="R155" s="515"/>
      <c r="S155" s="515"/>
      <c r="T155" s="515"/>
      <c r="U155" s="515"/>
      <c r="V155" s="515"/>
      <c r="W155" s="515"/>
      <c r="X155" s="515"/>
      <c r="Y155" s="515"/>
      <c r="Z155" s="515"/>
      <c r="AA155" s="515"/>
      <c r="AB155" s="515"/>
      <c r="AC155" s="515"/>
      <c r="AD155" s="515"/>
      <c r="AE155" s="515"/>
      <c r="AF155" s="515"/>
      <c r="AG155" s="515"/>
      <c r="AH155" s="515"/>
      <c r="AI155" s="515"/>
      <c r="AJ155" s="515"/>
      <c r="AK155" s="515"/>
      <c r="AL155" s="515"/>
      <c r="AM155" s="515"/>
      <c r="AN155" s="515"/>
      <c r="AO155" s="515"/>
      <c r="AP155" s="515"/>
      <c r="AQ155" s="515"/>
      <c r="AR155" s="515"/>
      <c r="AS155" s="515"/>
      <c r="AT155" s="515"/>
      <c r="AU155" s="515"/>
      <c r="AV155" s="515"/>
      <c r="AW155" s="515"/>
      <c r="AX155" s="515"/>
      <c r="AY155" s="515"/>
      <c r="AZ155" s="515"/>
      <c r="BA155" s="515"/>
      <c r="BB155" s="515"/>
      <c r="BC155" s="688"/>
      <c r="BD155" s="159"/>
      <c r="BE155" s="159"/>
      <c r="BF155" s="159"/>
      <c r="BG155" s="159"/>
      <c r="BH155" s="159"/>
      <c r="BI155" s="159"/>
      <c r="BJ155" s="159"/>
      <c r="BK155" s="159"/>
      <c r="BL155" s="159"/>
    </row>
    <row r="156" spans="1:64" s="162" customFormat="1" ht="7.5" customHeight="1">
      <c r="A156" s="152"/>
      <c r="B156" s="152"/>
      <c r="C156" s="152"/>
      <c r="D156" s="152"/>
      <c r="E156" s="152"/>
      <c r="F156" s="152"/>
      <c r="G156" s="152"/>
      <c r="H156" s="152"/>
      <c r="I156" s="152"/>
      <c r="J156" s="152"/>
      <c r="K156" s="152"/>
      <c r="L156" s="152"/>
      <c r="M156" s="152"/>
      <c r="N156" s="152"/>
      <c r="O156" s="152"/>
      <c r="P156" s="152"/>
      <c r="Q156" s="152"/>
      <c r="R156" s="152"/>
      <c r="S156" s="152"/>
      <c r="T156" s="152"/>
      <c r="U156" s="152"/>
      <c r="V156" s="152"/>
      <c r="W156" s="152"/>
      <c r="X156" s="152"/>
      <c r="Y156" s="152"/>
      <c r="Z156" s="152"/>
      <c r="AA156" s="152"/>
      <c r="AB156" s="152"/>
      <c r="AC156" s="152"/>
      <c r="AD156" s="152"/>
      <c r="AE156" s="152"/>
      <c r="AF156" s="152"/>
      <c r="AG156" s="152"/>
      <c r="AH156" s="152"/>
      <c r="AI156" s="152"/>
      <c r="AJ156" s="152"/>
      <c r="AK156" s="152"/>
      <c r="AL156" s="152"/>
      <c r="AM156" s="152"/>
      <c r="AN156" s="152"/>
      <c r="AO156" s="152"/>
      <c r="AP156" s="152"/>
      <c r="AQ156" s="152"/>
      <c r="AR156" s="152"/>
      <c r="AS156" s="152"/>
      <c r="AT156" s="152"/>
      <c r="AU156" s="152"/>
      <c r="AV156" s="152"/>
      <c r="AW156" s="152"/>
      <c r="AX156" s="152"/>
      <c r="AY156" s="152"/>
      <c r="AZ156" s="152"/>
      <c r="BA156" s="152"/>
      <c r="BB156" s="152"/>
      <c r="BC156" s="152"/>
      <c r="BD156" s="161"/>
      <c r="BE156" s="161"/>
      <c r="BF156" s="161"/>
      <c r="BG156" s="161"/>
      <c r="BH156" s="161"/>
      <c r="BI156" s="161"/>
      <c r="BJ156" s="161"/>
      <c r="BK156" s="161"/>
      <c r="BL156" s="161"/>
    </row>
    <row r="157" spans="1:64" s="160" customFormat="1" ht="37.5" customHeight="1">
      <c r="A157" s="152"/>
      <c r="B157" s="152"/>
      <c r="C157" s="152"/>
      <c r="D157" s="152"/>
      <c r="E157" s="152"/>
      <c r="F157" s="152"/>
      <c r="G157" s="152"/>
      <c r="H157" s="152"/>
      <c r="I157" s="152"/>
      <c r="J157" s="152"/>
      <c r="K157" s="152"/>
      <c r="L157" s="152"/>
      <c r="M157" s="152"/>
      <c r="N157" s="152"/>
      <c r="O157" s="152"/>
      <c r="P157" s="152"/>
      <c r="Q157" s="152"/>
      <c r="R157" s="152"/>
      <c r="S157" s="152"/>
      <c r="T157" s="152"/>
      <c r="U157" s="152"/>
      <c r="V157" s="152"/>
      <c r="W157" s="152"/>
      <c r="X157" s="152"/>
      <c r="Y157" s="152"/>
      <c r="Z157" s="152"/>
      <c r="AA157" s="152"/>
      <c r="AB157" s="152"/>
      <c r="AC157" s="152"/>
      <c r="AD157" s="152"/>
      <c r="AE157" s="152"/>
      <c r="AF157" s="152"/>
      <c r="AG157" s="152"/>
      <c r="AH157" s="152"/>
      <c r="AI157" s="152"/>
      <c r="AJ157" s="152"/>
      <c r="AK157" s="152"/>
      <c r="AL157" s="152"/>
      <c r="AM157" s="152"/>
      <c r="AN157" s="152"/>
      <c r="AO157" s="152"/>
      <c r="AP157" s="152"/>
      <c r="AQ157" s="152"/>
      <c r="AR157" s="152"/>
      <c r="AS157" s="152"/>
      <c r="AT157" s="152"/>
      <c r="AU157" s="152"/>
      <c r="AV157" s="152"/>
      <c r="AW157" s="152"/>
      <c r="AX157" s="152"/>
      <c r="AY157" s="152"/>
      <c r="AZ157" s="152"/>
      <c r="BA157" s="152"/>
      <c r="BB157" s="152"/>
      <c r="BC157" s="152"/>
      <c r="BD157" s="159"/>
      <c r="BE157" s="159"/>
      <c r="BF157" s="159"/>
      <c r="BG157" s="159"/>
      <c r="BH157" s="159"/>
      <c r="BI157" s="159"/>
      <c r="BJ157" s="159"/>
      <c r="BK157" s="159"/>
      <c r="BL157" s="159"/>
    </row>
    <row r="158" spans="1:55" ht="19.5" customHeight="1">
      <c r="A158" s="152"/>
      <c r="B158" s="152"/>
      <c r="C158" s="152"/>
      <c r="D158" s="152"/>
      <c r="E158" s="152"/>
      <c r="F158" s="152"/>
      <c r="G158" s="152"/>
      <c r="H158" s="152"/>
      <c r="I158" s="152"/>
      <c r="J158" s="152"/>
      <c r="K158" s="152"/>
      <c r="L158" s="152"/>
      <c r="M158" s="152"/>
      <c r="N158" s="152"/>
      <c r="O158" s="152"/>
      <c r="P158" s="152"/>
      <c r="Q158" s="152"/>
      <c r="R158" s="152"/>
      <c r="S158" s="152"/>
      <c r="T158" s="152"/>
      <c r="U158" s="152"/>
      <c r="V158" s="152"/>
      <c r="W158" s="152"/>
      <c r="X158" s="152"/>
      <c r="Y158" s="152"/>
      <c r="Z158" s="152"/>
      <c r="AA158" s="152"/>
      <c r="AB158" s="152"/>
      <c r="AC158" s="152"/>
      <c r="AD158" s="152"/>
      <c r="AE158" s="152"/>
      <c r="AF158" s="152"/>
      <c r="AG158" s="152"/>
      <c r="AH158" s="152"/>
      <c r="AI158" s="152"/>
      <c r="AJ158" s="152"/>
      <c r="AK158" s="152"/>
      <c r="AL158" s="152"/>
      <c r="AM158" s="152"/>
      <c r="AN158" s="152"/>
      <c r="AO158" s="152"/>
      <c r="AP158" s="152"/>
      <c r="AQ158" s="152"/>
      <c r="AR158" s="152"/>
      <c r="AS158" s="152"/>
      <c r="AT158" s="152"/>
      <c r="AU158" s="152"/>
      <c r="AV158" s="152"/>
      <c r="AW158" s="152"/>
      <c r="AX158" s="152"/>
      <c r="AY158" s="152"/>
      <c r="AZ158" s="152"/>
      <c r="BA158" s="152"/>
      <c r="BB158" s="152"/>
      <c r="BC158" s="152"/>
    </row>
    <row r="159" spans="1:64" s="162" customFormat="1" ht="19.5" customHeight="1">
      <c r="A159" s="152"/>
      <c r="B159" s="152"/>
      <c r="C159" s="152"/>
      <c r="D159" s="152"/>
      <c r="E159" s="152"/>
      <c r="F159" s="152"/>
      <c r="G159" s="152"/>
      <c r="H159" s="152"/>
      <c r="I159" s="152"/>
      <c r="J159" s="152"/>
      <c r="K159" s="152"/>
      <c r="L159" s="152"/>
      <c r="M159" s="152"/>
      <c r="N159" s="152"/>
      <c r="O159" s="152"/>
      <c r="P159" s="152"/>
      <c r="Q159" s="152"/>
      <c r="R159" s="152"/>
      <c r="S159" s="152"/>
      <c r="T159" s="152"/>
      <c r="U159" s="152"/>
      <c r="V159" s="152"/>
      <c r="W159" s="152"/>
      <c r="X159" s="152"/>
      <c r="Y159" s="152"/>
      <c r="Z159" s="152"/>
      <c r="AA159" s="152"/>
      <c r="AB159" s="152"/>
      <c r="AC159" s="152"/>
      <c r="AD159" s="152"/>
      <c r="AE159" s="152"/>
      <c r="AF159" s="152"/>
      <c r="AG159" s="152"/>
      <c r="AH159" s="152"/>
      <c r="AI159" s="152"/>
      <c r="AJ159" s="152"/>
      <c r="AK159" s="152"/>
      <c r="AL159" s="152"/>
      <c r="AM159" s="152"/>
      <c r="AN159" s="152"/>
      <c r="AO159" s="152"/>
      <c r="AP159" s="152"/>
      <c r="AQ159" s="152"/>
      <c r="AR159" s="152"/>
      <c r="AS159" s="152"/>
      <c r="AT159" s="152"/>
      <c r="AU159" s="152"/>
      <c r="AV159" s="152"/>
      <c r="AW159" s="152"/>
      <c r="AX159" s="152"/>
      <c r="AY159" s="152"/>
      <c r="AZ159" s="152"/>
      <c r="BA159" s="152"/>
      <c r="BB159" s="152"/>
      <c r="BC159" s="152"/>
      <c r="BD159" s="161"/>
      <c r="BE159" s="161"/>
      <c r="BF159" s="161"/>
      <c r="BG159" s="161"/>
      <c r="BH159" s="161"/>
      <c r="BI159" s="161"/>
      <c r="BJ159" s="161"/>
      <c r="BK159" s="161"/>
      <c r="BL159" s="161"/>
    </row>
    <row r="160" spans="1:55" ht="15">
      <c r="A160" s="152"/>
      <c r="B160" s="152"/>
      <c r="C160" s="152"/>
      <c r="D160" s="152"/>
      <c r="E160" s="152"/>
      <c r="F160" s="152"/>
      <c r="G160" s="152"/>
      <c r="H160" s="152"/>
      <c r="I160" s="152"/>
      <c r="J160" s="152"/>
      <c r="K160" s="152"/>
      <c r="L160" s="152"/>
      <c r="M160" s="152"/>
      <c r="N160" s="152"/>
      <c r="O160" s="152"/>
      <c r="P160" s="152"/>
      <c r="Q160" s="152"/>
      <c r="R160" s="152"/>
      <c r="S160" s="152"/>
      <c r="T160" s="152"/>
      <c r="U160" s="152"/>
      <c r="V160" s="152"/>
      <c r="W160" s="152"/>
      <c r="X160" s="152"/>
      <c r="Y160" s="152"/>
      <c r="Z160" s="152"/>
      <c r="AA160" s="152"/>
      <c r="AB160" s="152"/>
      <c r="AC160" s="152"/>
      <c r="AD160" s="152"/>
      <c r="AE160" s="152"/>
      <c r="AF160" s="152"/>
      <c r="AG160" s="152"/>
      <c r="AH160" s="152"/>
      <c r="AI160" s="152"/>
      <c r="AJ160" s="152"/>
      <c r="AK160" s="152"/>
      <c r="AL160" s="152"/>
      <c r="AM160" s="152"/>
      <c r="AN160" s="152"/>
      <c r="AO160" s="152"/>
      <c r="AP160" s="152"/>
      <c r="AQ160" s="152"/>
      <c r="AR160" s="152"/>
      <c r="AS160" s="152"/>
      <c r="AT160" s="152"/>
      <c r="AU160" s="152"/>
      <c r="AV160" s="152"/>
      <c r="AW160" s="152"/>
      <c r="AX160" s="152"/>
      <c r="AY160" s="152"/>
      <c r="AZ160" s="152"/>
      <c r="BA160" s="152"/>
      <c r="BB160" s="152"/>
      <c r="BC160" s="152"/>
    </row>
    <row r="161" spans="1:55" ht="15">
      <c r="A161" s="152"/>
      <c r="B161" s="152"/>
      <c r="C161" s="152"/>
      <c r="D161" s="152"/>
      <c r="E161" s="152"/>
      <c r="F161" s="152"/>
      <c r="G161" s="152"/>
      <c r="H161" s="152"/>
      <c r="I161" s="152"/>
      <c r="J161" s="152"/>
      <c r="K161" s="152"/>
      <c r="L161" s="152"/>
      <c r="M161" s="152"/>
      <c r="N161" s="152"/>
      <c r="O161" s="152"/>
      <c r="P161" s="152"/>
      <c r="Q161" s="152"/>
      <c r="R161" s="152"/>
      <c r="S161" s="152"/>
      <c r="T161" s="152"/>
      <c r="U161" s="152"/>
      <c r="V161" s="152"/>
      <c r="W161" s="152"/>
      <c r="X161" s="152"/>
      <c r="Y161" s="152"/>
      <c r="Z161" s="152"/>
      <c r="AA161" s="152"/>
      <c r="AB161" s="152"/>
      <c r="AC161" s="152"/>
      <c r="AD161" s="152"/>
      <c r="AE161" s="152"/>
      <c r="AF161" s="152"/>
      <c r="AG161" s="152"/>
      <c r="AH161" s="152"/>
      <c r="AI161" s="152"/>
      <c r="AJ161" s="152"/>
      <c r="AK161" s="152"/>
      <c r="AL161" s="152"/>
      <c r="AM161" s="152"/>
      <c r="AN161" s="152"/>
      <c r="AO161" s="152"/>
      <c r="AP161" s="152"/>
      <c r="AQ161" s="152"/>
      <c r="AR161" s="152"/>
      <c r="AS161" s="152"/>
      <c r="AT161" s="152"/>
      <c r="AU161" s="152"/>
      <c r="AV161" s="152"/>
      <c r="AW161" s="152"/>
      <c r="AX161" s="152"/>
      <c r="AY161" s="152"/>
      <c r="AZ161" s="152"/>
      <c r="BA161" s="152"/>
      <c r="BB161" s="152"/>
      <c r="BC161" s="152"/>
    </row>
    <row r="162" spans="1:55" ht="15">
      <c r="A162" s="152"/>
      <c r="B162" s="152"/>
      <c r="C162" s="152"/>
      <c r="D162" s="152"/>
      <c r="E162" s="152"/>
      <c r="F162" s="152"/>
      <c r="G162" s="152"/>
      <c r="H162" s="152"/>
      <c r="I162" s="152"/>
      <c r="J162" s="152"/>
      <c r="K162" s="152"/>
      <c r="L162" s="152"/>
      <c r="M162" s="152"/>
      <c r="N162" s="152"/>
      <c r="O162" s="152"/>
      <c r="P162" s="152"/>
      <c r="Q162" s="152"/>
      <c r="R162" s="152"/>
      <c r="S162" s="152"/>
      <c r="T162" s="152"/>
      <c r="U162" s="152"/>
      <c r="V162" s="152"/>
      <c r="W162" s="152"/>
      <c r="X162" s="152"/>
      <c r="Y162" s="152"/>
      <c r="Z162" s="152"/>
      <c r="AA162" s="152"/>
      <c r="AB162" s="152"/>
      <c r="AC162" s="152"/>
      <c r="AD162" s="152"/>
      <c r="AE162" s="152"/>
      <c r="AF162" s="152"/>
      <c r="AG162" s="152"/>
      <c r="AH162" s="152"/>
      <c r="AI162" s="152"/>
      <c r="AJ162" s="152"/>
      <c r="AK162" s="152"/>
      <c r="AL162" s="152"/>
      <c r="AM162" s="152"/>
      <c r="AN162" s="152"/>
      <c r="AO162" s="152"/>
      <c r="AP162" s="152"/>
      <c r="AQ162" s="152"/>
      <c r="AR162" s="152"/>
      <c r="AS162" s="152"/>
      <c r="AT162" s="152"/>
      <c r="AU162" s="152"/>
      <c r="AV162" s="152"/>
      <c r="AW162" s="152"/>
      <c r="AX162" s="152"/>
      <c r="AY162" s="152"/>
      <c r="AZ162" s="152"/>
      <c r="BA162" s="152"/>
      <c r="BB162" s="152"/>
      <c r="BC162" s="152"/>
    </row>
    <row r="163" spans="1:55" ht="15">
      <c r="A163" s="152"/>
      <c r="B163" s="152"/>
      <c r="C163" s="152"/>
      <c r="D163" s="152"/>
      <c r="E163" s="152"/>
      <c r="F163" s="152"/>
      <c r="G163" s="152"/>
      <c r="H163" s="152"/>
      <c r="I163" s="152"/>
      <c r="J163" s="152"/>
      <c r="K163" s="152"/>
      <c r="L163" s="152"/>
      <c r="M163" s="152"/>
      <c r="N163" s="152"/>
      <c r="O163" s="152"/>
      <c r="P163" s="152"/>
      <c r="Q163" s="152"/>
      <c r="R163" s="152"/>
      <c r="S163" s="152"/>
      <c r="T163" s="152"/>
      <c r="U163" s="152"/>
      <c r="V163" s="152"/>
      <c r="W163" s="152"/>
      <c r="X163" s="152"/>
      <c r="Y163" s="152"/>
      <c r="Z163" s="152"/>
      <c r="AA163" s="152"/>
      <c r="AB163" s="152"/>
      <c r="AC163" s="152"/>
      <c r="AD163" s="152"/>
      <c r="AE163" s="152"/>
      <c r="AF163" s="152"/>
      <c r="AG163" s="152"/>
      <c r="AH163" s="152"/>
      <c r="AI163" s="152"/>
      <c r="AJ163" s="152"/>
      <c r="AK163" s="152"/>
      <c r="AL163" s="152"/>
      <c r="AM163" s="152"/>
      <c r="AN163" s="152"/>
      <c r="AO163" s="152"/>
      <c r="AP163" s="152"/>
      <c r="AQ163" s="152"/>
      <c r="AR163" s="152"/>
      <c r="AS163" s="152"/>
      <c r="AT163" s="152"/>
      <c r="AU163" s="152"/>
      <c r="AV163" s="152"/>
      <c r="AW163" s="152"/>
      <c r="AX163" s="152"/>
      <c r="AY163" s="152"/>
      <c r="AZ163" s="152"/>
      <c r="BA163" s="152"/>
      <c r="BB163" s="152"/>
      <c r="BC163" s="152"/>
    </row>
    <row r="164" spans="1:55" ht="15">
      <c r="A164" s="152"/>
      <c r="B164" s="152"/>
      <c r="C164" s="152"/>
      <c r="D164" s="152"/>
      <c r="E164" s="152"/>
      <c r="F164" s="152"/>
      <c r="G164" s="152"/>
      <c r="H164" s="152"/>
      <c r="I164" s="152"/>
      <c r="J164" s="152"/>
      <c r="K164" s="152"/>
      <c r="L164" s="152"/>
      <c r="M164" s="152"/>
      <c r="N164" s="152"/>
      <c r="O164" s="152"/>
      <c r="P164" s="152"/>
      <c r="Q164" s="152"/>
      <c r="R164" s="152"/>
      <c r="S164" s="152"/>
      <c r="T164" s="152"/>
      <c r="U164" s="152"/>
      <c r="V164" s="152"/>
      <c r="W164" s="152"/>
      <c r="X164" s="152"/>
      <c r="Y164" s="152"/>
      <c r="Z164" s="152"/>
      <c r="AA164" s="152"/>
      <c r="AB164" s="152"/>
      <c r="AC164" s="152"/>
      <c r="AD164" s="152"/>
      <c r="AE164" s="152"/>
      <c r="AF164" s="152"/>
      <c r="AG164" s="152"/>
      <c r="AH164" s="152"/>
      <c r="AI164" s="152"/>
      <c r="AJ164" s="152"/>
      <c r="AK164" s="152"/>
      <c r="AL164" s="152"/>
      <c r="AM164" s="152"/>
      <c r="AN164" s="152"/>
      <c r="AO164" s="152"/>
      <c r="AP164" s="152"/>
      <c r="AQ164" s="152"/>
      <c r="AR164" s="152"/>
      <c r="AS164" s="152"/>
      <c r="AT164" s="152"/>
      <c r="AU164" s="152"/>
      <c r="AV164" s="152"/>
      <c r="AW164" s="152"/>
      <c r="AX164" s="152"/>
      <c r="AY164" s="152"/>
      <c r="AZ164" s="152"/>
      <c r="BA164" s="152"/>
      <c r="BB164" s="152"/>
      <c r="BC164" s="152"/>
    </row>
    <row r="165" spans="1:55" ht="15">
      <c r="A165" s="152"/>
      <c r="B165" s="152"/>
      <c r="C165" s="152"/>
      <c r="D165" s="152"/>
      <c r="E165" s="152"/>
      <c r="F165" s="152"/>
      <c r="G165" s="152"/>
      <c r="H165" s="152"/>
      <c r="I165" s="152"/>
      <c r="J165" s="152"/>
      <c r="K165" s="152"/>
      <c r="L165" s="152"/>
      <c r="M165" s="152"/>
      <c r="N165" s="152"/>
      <c r="O165" s="152"/>
      <c r="P165" s="152"/>
      <c r="Q165" s="152"/>
      <c r="R165" s="152"/>
      <c r="S165" s="152"/>
      <c r="T165" s="152"/>
      <c r="U165" s="152"/>
      <c r="V165" s="152"/>
      <c r="W165" s="152"/>
      <c r="X165" s="152"/>
      <c r="Y165" s="152"/>
      <c r="Z165" s="152"/>
      <c r="AA165" s="152"/>
      <c r="AB165" s="152"/>
      <c r="AC165" s="152"/>
      <c r="AD165" s="152"/>
      <c r="AE165" s="152"/>
      <c r="AF165" s="152"/>
      <c r="AG165" s="152"/>
      <c r="AH165" s="152"/>
      <c r="AI165" s="152"/>
      <c r="AJ165" s="152"/>
      <c r="AK165" s="152"/>
      <c r="AL165" s="152"/>
      <c r="AM165" s="152"/>
      <c r="AN165" s="152"/>
      <c r="AO165" s="152"/>
      <c r="AP165" s="152"/>
      <c r="AQ165" s="152"/>
      <c r="AR165" s="152"/>
      <c r="AS165" s="152"/>
      <c r="AT165" s="152"/>
      <c r="AU165" s="152"/>
      <c r="AV165" s="152"/>
      <c r="AW165" s="152"/>
      <c r="AX165" s="152"/>
      <c r="AY165" s="152"/>
      <c r="AZ165" s="152"/>
      <c r="BA165" s="152"/>
      <c r="BB165" s="152"/>
      <c r="BC165" s="152"/>
    </row>
    <row r="166" spans="1:55" ht="15">
      <c r="A166" s="152"/>
      <c r="B166" s="152"/>
      <c r="C166" s="152"/>
      <c r="D166" s="152"/>
      <c r="E166" s="152"/>
      <c r="F166" s="152"/>
      <c r="G166" s="152"/>
      <c r="H166" s="152"/>
      <c r="I166" s="152"/>
      <c r="J166" s="152"/>
      <c r="K166" s="152"/>
      <c r="L166" s="152"/>
      <c r="M166" s="152"/>
      <c r="N166" s="152"/>
      <c r="O166" s="152"/>
      <c r="P166" s="152"/>
      <c r="Q166" s="152"/>
      <c r="R166" s="152"/>
      <c r="S166" s="152"/>
      <c r="T166" s="152"/>
      <c r="U166" s="152"/>
      <c r="V166" s="152"/>
      <c r="W166" s="152"/>
      <c r="X166" s="152"/>
      <c r="Y166" s="152"/>
      <c r="Z166" s="152"/>
      <c r="AA166" s="152"/>
      <c r="AB166" s="152"/>
      <c r="AC166" s="152"/>
      <c r="AD166" s="152"/>
      <c r="AE166" s="152"/>
      <c r="AF166" s="152"/>
      <c r="AG166" s="152"/>
      <c r="AH166" s="152"/>
      <c r="AI166" s="152"/>
      <c r="AJ166" s="152"/>
      <c r="AK166" s="152"/>
      <c r="AL166" s="152"/>
      <c r="AM166" s="152"/>
      <c r="AN166" s="152"/>
      <c r="AO166" s="152"/>
      <c r="AP166" s="152"/>
      <c r="AQ166" s="152"/>
      <c r="AR166" s="152"/>
      <c r="AS166" s="152"/>
      <c r="AT166" s="152"/>
      <c r="AU166" s="152"/>
      <c r="AV166" s="152"/>
      <c r="AW166" s="152"/>
      <c r="AX166" s="152"/>
      <c r="AY166" s="152"/>
      <c r="AZ166" s="152"/>
      <c r="BA166" s="152"/>
      <c r="BB166" s="152"/>
      <c r="BC166" s="152"/>
    </row>
    <row r="167" spans="1:55" ht="15">
      <c r="A167" s="152"/>
      <c r="B167" s="152"/>
      <c r="C167" s="152"/>
      <c r="D167" s="152"/>
      <c r="E167" s="152"/>
      <c r="F167" s="152"/>
      <c r="G167" s="152"/>
      <c r="H167" s="152"/>
      <c r="I167" s="152"/>
      <c r="J167" s="152"/>
      <c r="K167" s="152"/>
      <c r="L167" s="152"/>
      <c r="M167" s="152"/>
      <c r="N167" s="152"/>
      <c r="O167" s="152"/>
      <c r="P167" s="152"/>
      <c r="Q167" s="152"/>
      <c r="R167" s="152"/>
      <c r="S167" s="152"/>
      <c r="T167" s="152"/>
      <c r="U167" s="152"/>
      <c r="V167" s="152"/>
      <c r="W167" s="152"/>
      <c r="X167" s="152"/>
      <c r="Y167" s="152"/>
      <c r="Z167" s="152"/>
      <c r="AA167" s="152"/>
      <c r="AB167" s="152"/>
      <c r="AC167" s="152"/>
      <c r="AD167" s="152"/>
      <c r="AE167" s="152"/>
      <c r="AF167" s="152"/>
      <c r="AG167" s="152"/>
      <c r="AH167" s="152"/>
      <c r="AI167" s="152"/>
      <c r="AJ167" s="152"/>
      <c r="AK167" s="152"/>
      <c r="AL167" s="152"/>
      <c r="AM167" s="152"/>
      <c r="AN167" s="152"/>
      <c r="AO167" s="152"/>
      <c r="AP167" s="152"/>
      <c r="AQ167" s="152"/>
      <c r="AR167" s="152"/>
      <c r="AS167" s="152"/>
      <c r="AT167" s="152"/>
      <c r="AU167" s="152"/>
      <c r="AV167" s="152"/>
      <c r="AW167" s="152"/>
      <c r="AX167" s="152"/>
      <c r="AY167" s="152"/>
      <c r="AZ167" s="152"/>
      <c r="BA167" s="152"/>
      <c r="BB167" s="152"/>
      <c r="BC167" s="152"/>
    </row>
    <row r="168" spans="1:55" ht="15">
      <c r="A168" s="152"/>
      <c r="B168" s="152"/>
      <c r="C168" s="152"/>
      <c r="D168" s="152"/>
      <c r="E168" s="152"/>
      <c r="F168" s="152"/>
      <c r="G168" s="152"/>
      <c r="H168" s="152"/>
      <c r="I168" s="152"/>
      <c r="J168" s="152"/>
      <c r="K168" s="152"/>
      <c r="L168" s="152"/>
      <c r="M168" s="152"/>
      <c r="N168" s="152"/>
      <c r="O168" s="152"/>
      <c r="P168" s="152"/>
      <c r="Q168" s="152"/>
      <c r="R168" s="152"/>
      <c r="S168" s="152"/>
      <c r="T168" s="152"/>
      <c r="U168" s="152"/>
      <c r="V168" s="152"/>
      <c r="W168" s="152"/>
      <c r="X168" s="152"/>
      <c r="Y168" s="152"/>
      <c r="Z168" s="152"/>
      <c r="AA168" s="152"/>
      <c r="AB168" s="152"/>
      <c r="AC168" s="152"/>
      <c r="AD168" s="152"/>
      <c r="AE168" s="152"/>
      <c r="AF168" s="152"/>
      <c r="AG168" s="152"/>
      <c r="AH168" s="152"/>
      <c r="AI168" s="152"/>
      <c r="AJ168" s="152"/>
      <c r="AK168" s="152"/>
      <c r="AL168" s="152"/>
      <c r="AM168" s="152"/>
      <c r="AN168" s="152"/>
      <c r="AO168" s="152"/>
      <c r="AP168" s="152"/>
      <c r="AQ168" s="152"/>
      <c r="AR168" s="152"/>
      <c r="AS168" s="152"/>
      <c r="AT168" s="152"/>
      <c r="AU168" s="152"/>
      <c r="AV168" s="152"/>
      <c r="AW168" s="152"/>
      <c r="AX168" s="152"/>
      <c r="AY168" s="152"/>
      <c r="AZ168" s="152"/>
      <c r="BA168" s="152"/>
      <c r="BB168" s="152"/>
      <c r="BC168" s="152"/>
    </row>
    <row r="169" spans="1:55" ht="15">
      <c r="A169" s="152"/>
      <c r="B169" s="152"/>
      <c r="C169" s="152"/>
      <c r="D169" s="152"/>
      <c r="E169" s="152"/>
      <c r="F169" s="152"/>
      <c r="G169" s="152"/>
      <c r="H169" s="152"/>
      <c r="I169" s="152"/>
      <c r="J169" s="152"/>
      <c r="K169" s="152"/>
      <c r="L169" s="152"/>
      <c r="M169" s="152"/>
      <c r="N169" s="152"/>
      <c r="O169" s="152"/>
      <c r="P169" s="152"/>
      <c r="Q169" s="152"/>
      <c r="R169" s="152"/>
      <c r="S169" s="152"/>
      <c r="T169" s="152"/>
      <c r="U169" s="152"/>
      <c r="V169" s="152"/>
      <c r="W169" s="152"/>
      <c r="X169" s="152"/>
      <c r="Y169" s="152"/>
      <c r="Z169" s="152"/>
      <c r="AA169" s="152"/>
      <c r="AB169" s="152"/>
      <c r="AC169" s="152"/>
      <c r="AD169" s="152"/>
      <c r="AE169" s="152"/>
      <c r="AF169" s="152"/>
      <c r="AG169" s="152"/>
      <c r="AH169" s="152"/>
      <c r="AI169" s="152"/>
      <c r="AJ169" s="152"/>
      <c r="AK169" s="152"/>
      <c r="AL169" s="152"/>
      <c r="AM169" s="152"/>
      <c r="AN169" s="152"/>
      <c r="AO169" s="152"/>
      <c r="AP169" s="152"/>
      <c r="AQ169" s="152"/>
      <c r="AR169" s="152"/>
      <c r="AS169" s="152"/>
      <c r="AT169" s="152"/>
      <c r="AU169" s="152"/>
      <c r="AV169" s="152"/>
      <c r="AW169" s="152"/>
      <c r="AX169" s="152"/>
      <c r="AY169" s="152"/>
      <c r="AZ169" s="152"/>
      <c r="BA169" s="152"/>
      <c r="BB169" s="152"/>
      <c r="BC169" s="152"/>
    </row>
    <row r="170" spans="1:55" ht="15">
      <c r="A170" s="152"/>
      <c r="B170" s="152"/>
      <c r="C170" s="152"/>
      <c r="D170" s="152"/>
      <c r="E170" s="152"/>
      <c r="F170" s="152"/>
      <c r="G170" s="152"/>
      <c r="H170" s="152"/>
      <c r="I170" s="152"/>
      <c r="J170" s="152"/>
      <c r="K170" s="152"/>
      <c r="L170" s="152"/>
      <c r="M170" s="152"/>
      <c r="N170" s="152"/>
      <c r="O170" s="152"/>
      <c r="P170" s="152"/>
      <c r="Q170" s="152"/>
      <c r="R170" s="152"/>
      <c r="S170" s="152"/>
      <c r="T170" s="152"/>
      <c r="U170" s="152"/>
      <c r="V170" s="152"/>
      <c r="W170" s="152"/>
      <c r="X170" s="152"/>
      <c r="Y170" s="152"/>
      <c r="Z170" s="152"/>
      <c r="AA170" s="152"/>
      <c r="AB170" s="152"/>
      <c r="AC170" s="152"/>
      <c r="AD170" s="152"/>
      <c r="AE170" s="152"/>
      <c r="AF170" s="152"/>
      <c r="AG170" s="152"/>
      <c r="AH170" s="152"/>
      <c r="AI170" s="152"/>
      <c r="AJ170" s="152"/>
      <c r="AK170" s="152"/>
      <c r="AL170" s="152"/>
      <c r="AM170" s="152"/>
      <c r="AN170" s="152"/>
      <c r="AO170" s="152"/>
      <c r="AP170" s="152"/>
      <c r="AQ170" s="152"/>
      <c r="AR170" s="152"/>
      <c r="AS170" s="152"/>
      <c r="AT170" s="152"/>
      <c r="AU170" s="152"/>
      <c r="AV170" s="152"/>
      <c r="AW170" s="152"/>
      <c r="AX170" s="152"/>
      <c r="AY170" s="152"/>
      <c r="AZ170" s="152"/>
      <c r="BA170" s="152"/>
      <c r="BB170" s="152"/>
      <c r="BC170" s="152"/>
    </row>
    <row r="171" spans="1:55" ht="15">
      <c r="A171" s="152"/>
      <c r="B171" s="152"/>
      <c r="C171" s="152"/>
      <c r="D171" s="152"/>
      <c r="E171" s="152"/>
      <c r="F171" s="152"/>
      <c r="G171" s="152"/>
      <c r="H171" s="152"/>
      <c r="I171" s="152"/>
      <c r="J171" s="152"/>
      <c r="K171" s="152"/>
      <c r="L171" s="152"/>
      <c r="M171" s="152"/>
      <c r="N171" s="152"/>
      <c r="O171" s="152"/>
      <c r="P171" s="152"/>
      <c r="Q171" s="152"/>
      <c r="R171" s="152"/>
      <c r="S171" s="152"/>
      <c r="T171" s="152"/>
      <c r="U171" s="152"/>
      <c r="V171" s="152"/>
      <c r="W171" s="152"/>
      <c r="X171" s="152"/>
      <c r="Y171" s="152"/>
      <c r="Z171" s="152"/>
      <c r="AA171" s="152"/>
      <c r="AB171" s="152"/>
      <c r="AC171" s="152"/>
      <c r="AD171" s="152"/>
      <c r="AE171" s="152"/>
      <c r="AF171" s="152"/>
      <c r="AG171" s="152"/>
      <c r="AH171" s="152"/>
      <c r="AI171" s="152"/>
      <c r="AJ171" s="152"/>
      <c r="AK171" s="152"/>
      <c r="AL171" s="152"/>
      <c r="AM171" s="152"/>
      <c r="AN171" s="152"/>
      <c r="AO171" s="152"/>
      <c r="AP171" s="152"/>
      <c r="AQ171" s="152"/>
      <c r="AR171" s="152"/>
      <c r="AS171" s="152"/>
      <c r="AT171" s="152"/>
      <c r="AU171" s="152"/>
      <c r="AV171" s="152"/>
      <c r="AW171" s="152"/>
      <c r="AX171" s="152"/>
      <c r="AY171" s="152"/>
      <c r="AZ171" s="152"/>
      <c r="BA171" s="152"/>
      <c r="BB171" s="152"/>
      <c r="BC171" s="152"/>
    </row>
    <row r="172" spans="1:55" ht="15">
      <c r="A172" s="152"/>
      <c r="B172" s="152"/>
      <c r="C172" s="152"/>
      <c r="D172" s="152"/>
      <c r="E172" s="152"/>
      <c r="F172" s="152"/>
      <c r="G172" s="152"/>
      <c r="H172" s="152"/>
      <c r="I172" s="152"/>
      <c r="J172" s="152"/>
      <c r="K172" s="152"/>
      <c r="L172" s="152"/>
      <c r="M172" s="152"/>
      <c r="N172" s="152"/>
      <c r="O172" s="152"/>
      <c r="P172" s="152"/>
      <c r="Q172" s="152"/>
      <c r="R172" s="152"/>
      <c r="S172" s="152"/>
      <c r="T172" s="152"/>
      <c r="U172" s="152"/>
      <c r="V172" s="152"/>
      <c r="W172" s="152"/>
      <c r="X172" s="152"/>
      <c r="Y172" s="152"/>
      <c r="Z172" s="152"/>
      <c r="AA172" s="152"/>
      <c r="AB172" s="152"/>
      <c r="AC172" s="152"/>
      <c r="AD172" s="152"/>
      <c r="AE172" s="152"/>
      <c r="AF172" s="152"/>
      <c r="AG172" s="152"/>
      <c r="AH172" s="152"/>
      <c r="AI172" s="152"/>
      <c r="AJ172" s="152"/>
      <c r="AK172" s="152"/>
      <c r="AL172" s="152"/>
      <c r="AM172" s="152"/>
      <c r="AN172" s="152"/>
      <c r="AO172" s="152"/>
      <c r="AP172" s="152"/>
      <c r="AQ172" s="152"/>
      <c r="AR172" s="152"/>
      <c r="AS172" s="152"/>
      <c r="AT172" s="152"/>
      <c r="AU172" s="152"/>
      <c r="AV172" s="152"/>
      <c r="AW172" s="152"/>
      <c r="AX172" s="152"/>
      <c r="AY172" s="152"/>
      <c r="AZ172" s="152"/>
      <c r="BA172" s="152"/>
      <c r="BB172" s="152"/>
      <c r="BC172" s="152"/>
    </row>
    <row r="173" spans="1:55" ht="15">
      <c r="A173" s="152"/>
      <c r="B173" s="152"/>
      <c r="C173" s="152"/>
      <c r="D173" s="152"/>
      <c r="E173" s="152"/>
      <c r="F173" s="152"/>
      <c r="G173" s="152"/>
      <c r="H173" s="152"/>
      <c r="I173" s="152"/>
      <c r="J173" s="152"/>
      <c r="K173" s="152"/>
      <c r="L173" s="152"/>
      <c r="M173" s="152"/>
      <c r="N173" s="152"/>
      <c r="O173" s="152"/>
      <c r="P173" s="152"/>
      <c r="Q173" s="152"/>
      <c r="R173" s="152"/>
      <c r="S173" s="152"/>
      <c r="T173" s="152"/>
      <c r="U173" s="152"/>
      <c r="V173" s="152"/>
      <c r="W173" s="152"/>
      <c r="X173" s="152"/>
      <c r="Y173" s="152"/>
      <c r="Z173" s="152"/>
      <c r="AA173" s="152"/>
      <c r="AB173" s="152"/>
      <c r="AC173" s="152"/>
      <c r="AD173" s="152"/>
      <c r="AE173" s="152"/>
      <c r="AF173" s="152"/>
      <c r="AG173" s="152"/>
      <c r="AH173" s="152"/>
      <c r="AI173" s="152"/>
      <c r="AJ173" s="152"/>
      <c r="AK173" s="152"/>
      <c r="AL173" s="152"/>
      <c r="AM173" s="152"/>
      <c r="AN173" s="152"/>
      <c r="AO173" s="152"/>
      <c r="AP173" s="152"/>
      <c r="AQ173" s="152"/>
      <c r="AR173" s="152"/>
      <c r="AS173" s="152"/>
      <c r="AT173" s="152"/>
      <c r="AU173" s="152"/>
      <c r="AV173" s="152"/>
      <c r="AW173" s="152"/>
      <c r="AX173" s="152"/>
      <c r="AY173" s="152"/>
      <c r="AZ173" s="152"/>
      <c r="BA173" s="152"/>
      <c r="BB173" s="152"/>
      <c r="BC173" s="152"/>
    </row>
    <row r="174" spans="1:55" ht="15">
      <c r="A174" s="152"/>
      <c r="B174" s="152"/>
      <c r="C174" s="152"/>
      <c r="D174" s="152"/>
      <c r="E174" s="152"/>
      <c r="F174" s="152"/>
      <c r="G174" s="152"/>
      <c r="H174" s="152"/>
      <c r="I174" s="152"/>
      <c r="J174" s="152"/>
      <c r="K174" s="152"/>
      <c r="L174" s="152"/>
      <c r="M174" s="152"/>
      <c r="N174" s="152"/>
      <c r="O174" s="152"/>
      <c r="P174" s="152"/>
      <c r="Q174" s="152"/>
      <c r="R174" s="152"/>
      <c r="S174" s="152"/>
      <c r="T174" s="152"/>
      <c r="U174" s="152"/>
      <c r="V174" s="152"/>
      <c r="W174" s="152"/>
      <c r="X174" s="152"/>
      <c r="Y174" s="152"/>
      <c r="Z174" s="152"/>
      <c r="AA174" s="152"/>
      <c r="AB174" s="152"/>
      <c r="AC174" s="152"/>
      <c r="AD174" s="152"/>
      <c r="AE174" s="152"/>
      <c r="AF174" s="152"/>
      <c r="AG174" s="152"/>
      <c r="AH174" s="152"/>
      <c r="AI174" s="152"/>
      <c r="AJ174" s="152"/>
      <c r="AK174" s="152"/>
      <c r="AL174" s="152"/>
      <c r="AM174" s="152"/>
      <c r="AN174" s="152"/>
      <c r="AO174" s="152"/>
      <c r="AP174" s="152"/>
      <c r="AQ174" s="152"/>
      <c r="AR174" s="152"/>
      <c r="AS174" s="152"/>
      <c r="AT174" s="152"/>
      <c r="AU174" s="152"/>
      <c r="AV174" s="152"/>
      <c r="AW174" s="152"/>
      <c r="AX174" s="152"/>
      <c r="AY174" s="152"/>
      <c r="AZ174" s="152"/>
      <c r="BA174" s="152"/>
      <c r="BB174" s="152"/>
      <c r="BC174" s="152"/>
    </row>
    <row r="175" spans="1:55" ht="15">
      <c r="A175" s="152"/>
      <c r="B175" s="152"/>
      <c r="C175" s="152"/>
      <c r="D175" s="152"/>
      <c r="E175" s="152"/>
      <c r="F175" s="152"/>
      <c r="G175" s="152"/>
      <c r="H175" s="152"/>
      <c r="I175" s="152"/>
      <c r="J175" s="152"/>
      <c r="K175" s="152"/>
      <c r="L175" s="152"/>
      <c r="M175" s="152"/>
      <c r="N175" s="152"/>
      <c r="O175" s="152"/>
      <c r="P175" s="152"/>
      <c r="Q175" s="152"/>
      <c r="R175" s="152"/>
      <c r="S175" s="152"/>
      <c r="T175" s="152"/>
      <c r="U175" s="152"/>
      <c r="V175" s="152"/>
      <c r="W175" s="152"/>
      <c r="X175" s="152"/>
      <c r="Y175" s="152"/>
      <c r="Z175" s="152"/>
      <c r="AA175" s="152"/>
      <c r="AB175" s="152"/>
      <c r="AC175" s="152"/>
      <c r="AD175" s="152"/>
      <c r="AE175" s="152"/>
      <c r="AF175" s="152"/>
      <c r="AG175" s="152"/>
      <c r="AH175" s="152"/>
      <c r="AI175" s="152"/>
      <c r="AJ175" s="152"/>
      <c r="AK175" s="152"/>
      <c r="AL175" s="152"/>
      <c r="AM175" s="152"/>
      <c r="AN175" s="152"/>
      <c r="AO175" s="152"/>
      <c r="AP175" s="152"/>
      <c r="AQ175" s="152"/>
      <c r="AR175" s="152"/>
      <c r="AS175" s="152"/>
      <c r="AT175" s="152"/>
      <c r="AU175" s="152"/>
      <c r="AV175" s="152"/>
      <c r="AW175" s="152"/>
      <c r="AX175" s="152"/>
      <c r="AY175" s="152"/>
      <c r="AZ175" s="152"/>
      <c r="BA175" s="152"/>
      <c r="BB175" s="152"/>
      <c r="BC175" s="152"/>
    </row>
    <row r="176" spans="1:55" ht="15">
      <c r="A176" s="152"/>
      <c r="B176" s="152"/>
      <c r="C176" s="152"/>
      <c r="D176" s="152"/>
      <c r="E176" s="152"/>
      <c r="F176" s="152"/>
      <c r="G176" s="152"/>
      <c r="H176" s="152"/>
      <c r="I176" s="152"/>
      <c r="J176" s="152"/>
      <c r="K176" s="152"/>
      <c r="L176" s="152"/>
      <c r="M176" s="152"/>
      <c r="N176" s="152"/>
      <c r="O176" s="152"/>
      <c r="P176" s="152"/>
      <c r="Q176" s="152"/>
      <c r="R176" s="152"/>
      <c r="S176" s="152"/>
      <c r="T176" s="152"/>
      <c r="U176" s="152"/>
      <c r="V176" s="152"/>
      <c r="W176" s="152"/>
      <c r="X176" s="152"/>
      <c r="Y176" s="152"/>
      <c r="Z176" s="152"/>
      <c r="AA176" s="152"/>
      <c r="AB176" s="152"/>
      <c r="AC176" s="152"/>
      <c r="AD176" s="152"/>
      <c r="AE176" s="152"/>
      <c r="AF176" s="152"/>
      <c r="AG176" s="152"/>
      <c r="AH176" s="152"/>
      <c r="AI176" s="152"/>
      <c r="AJ176" s="152"/>
      <c r="AK176" s="152"/>
      <c r="AL176" s="152"/>
      <c r="AM176" s="152"/>
      <c r="AN176" s="152"/>
      <c r="AO176" s="152"/>
      <c r="AP176" s="152"/>
      <c r="AQ176" s="152"/>
      <c r="AR176" s="152"/>
      <c r="AS176" s="152"/>
      <c r="AT176" s="152"/>
      <c r="AU176" s="152"/>
      <c r="AV176" s="152"/>
      <c r="AW176" s="152"/>
      <c r="AX176" s="152"/>
      <c r="AY176" s="152"/>
      <c r="AZ176" s="152"/>
      <c r="BA176" s="152"/>
      <c r="BB176" s="152"/>
      <c r="BC176" s="152"/>
    </row>
    <row r="177" spans="1:55" ht="15">
      <c r="A177" s="152"/>
      <c r="B177" s="152"/>
      <c r="C177" s="152"/>
      <c r="D177" s="152"/>
      <c r="E177" s="152"/>
      <c r="F177" s="152"/>
      <c r="G177" s="152"/>
      <c r="H177" s="152"/>
      <c r="I177" s="152"/>
      <c r="J177" s="152"/>
      <c r="K177" s="152"/>
      <c r="L177" s="152"/>
      <c r="M177" s="152"/>
      <c r="N177" s="152"/>
      <c r="O177" s="152"/>
      <c r="P177" s="152"/>
      <c r="Q177" s="152"/>
      <c r="R177" s="152"/>
      <c r="S177" s="152"/>
      <c r="T177" s="152"/>
      <c r="U177" s="152"/>
      <c r="V177" s="152"/>
      <c r="W177" s="152"/>
      <c r="X177" s="152"/>
      <c r="Y177" s="152"/>
      <c r="Z177" s="152"/>
      <c r="AA177" s="152"/>
      <c r="AB177" s="152"/>
      <c r="AC177" s="152"/>
      <c r="AD177" s="152"/>
      <c r="AE177" s="152"/>
      <c r="AF177" s="152"/>
      <c r="AG177" s="152"/>
      <c r="AH177" s="152"/>
      <c r="AI177" s="152"/>
      <c r="AJ177" s="152"/>
      <c r="AK177" s="152"/>
      <c r="AL177" s="152"/>
      <c r="AM177" s="152"/>
      <c r="AN177" s="152"/>
      <c r="AO177" s="152"/>
      <c r="AP177" s="152"/>
      <c r="AQ177" s="152"/>
      <c r="AR177" s="152"/>
      <c r="AS177" s="152"/>
      <c r="AT177" s="152"/>
      <c r="AU177" s="152"/>
      <c r="AV177" s="152"/>
      <c r="AW177" s="152"/>
      <c r="AX177" s="152"/>
      <c r="AY177" s="152"/>
      <c r="AZ177" s="152"/>
      <c r="BA177" s="152"/>
      <c r="BB177" s="152"/>
      <c r="BC177" s="152"/>
    </row>
    <row r="178" spans="1:55" ht="15">
      <c r="A178" s="152"/>
      <c r="B178" s="152"/>
      <c r="C178" s="152"/>
      <c r="D178" s="152"/>
      <c r="E178" s="152"/>
      <c r="F178" s="152"/>
      <c r="G178" s="152"/>
      <c r="H178" s="152"/>
      <c r="I178" s="152"/>
      <c r="J178" s="152"/>
      <c r="K178" s="152"/>
      <c r="L178" s="152"/>
      <c r="M178" s="152"/>
      <c r="N178" s="152"/>
      <c r="O178" s="152"/>
      <c r="P178" s="152"/>
      <c r="Q178" s="152"/>
      <c r="R178" s="152"/>
      <c r="S178" s="152"/>
      <c r="T178" s="152"/>
      <c r="U178" s="152"/>
      <c r="V178" s="152"/>
      <c r="W178" s="152"/>
      <c r="X178" s="152"/>
      <c r="Y178" s="152"/>
      <c r="Z178" s="152"/>
      <c r="AA178" s="152"/>
      <c r="AB178" s="152"/>
      <c r="AC178" s="152"/>
      <c r="AD178" s="152"/>
      <c r="AE178" s="152"/>
      <c r="AF178" s="152"/>
      <c r="AG178" s="152"/>
      <c r="AH178" s="152"/>
      <c r="AI178" s="152"/>
      <c r="AJ178" s="152"/>
      <c r="AK178" s="152"/>
      <c r="AL178" s="152"/>
      <c r="AM178" s="152"/>
      <c r="AN178" s="152"/>
      <c r="AO178" s="152"/>
      <c r="AP178" s="152"/>
      <c r="AQ178" s="152"/>
      <c r="AR178" s="152"/>
      <c r="AS178" s="152"/>
      <c r="AT178" s="152"/>
      <c r="AU178" s="152"/>
      <c r="AV178" s="152"/>
      <c r="AW178" s="152"/>
      <c r="AX178" s="152"/>
      <c r="AY178" s="152"/>
      <c r="AZ178" s="152"/>
      <c r="BA178" s="152"/>
      <c r="BB178" s="152"/>
      <c r="BC178" s="152"/>
    </row>
    <row r="179" spans="1:55" ht="15">
      <c r="A179" s="152"/>
      <c r="B179" s="152"/>
      <c r="C179" s="152"/>
      <c r="D179" s="152"/>
      <c r="E179" s="152"/>
      <c r="F179" s="152"/>
      <c r="G179" s="152"/>
      <c r="H179" s="152"/>
      <c r="I179" s="152"/>
      <c r="J179" s="152"/>
      <c r="K179" s="152"/>
      <c r="L179" s="152"/>
      <c r="M179" s="152"/>
      <c r="N179" s="152"/>
      <c r="O179" s="152"/>
      <c r="P179" s="152"/>
      <c r="Q179" s="152"/>
      <c r="R179" s="152"/>
      <c r="S179" s="152"/>
      <c r="T179" s="152"/>
      <c r="U179" s="152"/>
      <c r="V179" s="152"/>
      <c r="W179" s="152"/>
      <c r="X179" s="152"/>
      <c r="Y179" s="152"/>
      <c r="Z179" s="152"/>
      <c r="AA179" s="152"/>
      <c r="AB179" s="152"/>
      <c r="AC179" s="152"/>
      <c r="AD179" s="152"/>
      <c r="AE179" s="152"/>
      <c r="AF179" s="152"/>
      <c r="AG179" s="152"/>
      <c r="AH179" s="152"/>
      <c r="AI179" s="152"/>
      <c r="AJ179" s="152"/>
      <c r="AK179" s="152"/>
      <c r="AL179" s="152"/>
      <c r="AM179" s="152"/>
      <c r="AN179" s="152"/>
      <c r="AO179" s="152"/>
      <c r="AP179" s="152"/>
      <c r="AQ179" s="152"/>
      <c r="AR179" s="152"/>
      <c r="AS179" s="152"/>
      <c r="AT179" s="152"/>
      <c r="AU179" s="152"/>
      <c r="AV179" s="152"/>
      <c r="AW179" s="152"/>
      <c r="AX179" s="152"/>
      <c r="AY179" s="152"/>
      <c r="AZ179" s="152"/>
      <c r="BA179" s="152"/>
      <c r="BB179" s="152"/>
      <c r="BC179" s="152"/>
    </row>
    <row r="180" spans="1:55" ht="15">
      <c r="A180" s="152"/>
      <c r="B180" s="152"/>
      <c r="C180" s="152"/>
      <c r="D180" s="152"/>
      <c r="E180" s="152"/>
      <c r="F180" s="152"/>
      <c r="G180" s="152"/>
      <c r="H180" s="152"/>
      <c r="I180" s="152"/>
      <c r="J180" s="152"/>
      <c r="K180" s="152"/>
      <c r="L180" s="152"/>
      <c r="M180" s="152"/>
      <c r="N180" s="152"/>
      <c r="O180" s="152"/>
      <c r="P180" s="152"/>
      <c r="Q180" s="152"/>
      <c r="R180" s="152"/>
      <c r="S180" s="152"/>
      <c r="T180" s="152"/>
      <c r="U180" s="152"/>
      <c r="V180" s="152"/>
      <c r="W180" s="152"/>
      <c r="X180" s="152"/>
      <c r="Y180" s="152"/>
      <c r="Z180" s="152"/>
      <c r="AA180" s="152"/>
      <c r="AB180" s="152"/>
      <c r="AC180" s="152"/>
      <c r="AD180" s="152"/>
      <c r="AE180" s="152"/>
      <c r="AF180" s="152"/>
      <c r="AG180" s="152"/>
      <c r="AH180" s="152"/>
      <c r="AI180" s="152"/>
      <c r="AJ180" s="152"/>
      <c r="AK180" s="152"/>
      <c r="AL180" s="152"/>
      <c r="AM180" s="152"/>
      <c r="AN180" s="152"/>
      <c r="AO180" s="152"/>
      <c r="AP180" s="152"/>
      <c r="AQ180" s="152"/>
      <c r="AR180" s="152"/>
      <c r="AS180" s="152"/>
      <c r="AT180" s="152"/>
      <c r="AU180" s="152"/>
      <c r="AV180" s="152"/>
      <c r="AW180" s="152"/>
      <c r="AX180" s="152"/>
      <c r="AY180" s="152"/>
      <c r="AZ180" s="152"/>
      <c r="BA180" s="152"/>
      <c r="BB180" s="152"/>
      <c r="BC180" s="152"/>
    </row>
    <row r="181" spans="1:55" ht="15">
      <c r="A181" s="152"/>
      <c r="B181" s="152"/>
      <c r="C181" s="152"/>
      <c r="D181" s="152"/>
      <c r="E181" s="152"/>
      <c r="F181" s="152"/>
      <c r="G181" s="152"/>
      <c r="H181" s="152"/>
      <c r="I181" s="152"/>
      <c r="J181" s="152"/>
      <c r="K181" s="152"/>
      <c r="L181" s="152"/>
      <c r="M181" s="152"/>
      <c r="N181" s="152"/>
      <c r="O181" s="152"/>
      <c r="P181" s="152"/>
      <c r="Q181" s="152"/>
      <c r="R181" s="152"/>
      <c r="S181" s="152"/>
      <c r="T181" s="152"/>
      <c r="U181" s="152"/>
      <c r="V181" s="152"/>
      <c r="W181" s="152"/>
      <c r="X181" s="152"/>
      <c r="Y181" s="152"/>
      <c r="Z181" s="152"/>
      <c r="AA181" s="152"/>
      <c r="AB181" s="152"/>
      <c r="AC181" s="152"/>
      <c r="AD181" s="152"/>
      <c r="AE181" s="152"/>
      <c r="AF181" s="152"/>
      <c r="AG181" s="152"/>
      <c r="AH181" s="152"/>
      <c r="AI181" s="152"/>
      <c r="AJ181" s="152"/>
      <c r="AK181" s="152"/>
      <c r="AL181" s="152"/>
      <c r="AM181" s="152"/>
      <c r="AN181" s="152"/>
      <c r="AO181" s="152"/>
      <c r="AP181" s="152"/>
      <c r="AQ181" s="152"/>
      <c r="AR181" s="152"/>
      <c r="AS181" s="152"/>
      <c r="AT181" s="152"/>
      <c r="AU181" s="152"/>
      <c r="AV181" s="152"/>
      <c r="AW181" s="152"/>
      <c r="AX181" s="152"/>
      <c r="AY181" s="152"/>
      <c r="AZ181" s="152"/>
      <c r="BA181" s="152"/>
      <c r="BB181" s="152"/>
      <c r="BC181" s="152"/>
    </row>
    <row r="182" spans="1:55" ht="15">
      <c r="A182" s="152"/>
      <c r="B182" s="152"/>
      <c r="C182" s="152"/>
      <c r="D182" s="152"/>
      <c r="E182" s="152"/>
      <c r="F182" s="152"/>
      <c r="G182" s="152"/>
      <c r="H182" s="152"/>
      <c r="I182" s="152"/>
      <c r="J182" s="152"/>
      <c r="K182" s="152"/>
      <c r="L182" s="152"/>
      <c r="M182" s="152"/>
      <c r="N182" s="152"/>
      <c r="O182" s="152"/>
      <c r="P182" s="152"/>
      <c r="Q182" s="152"/>
      <c r="R182" s="152"/>
      <c r="S182" s="152"/>
      <c r="T182" s="152"/>
      <c r="U182" s="152"/>
      <c r="V182" s="152"/>
      <c r="W182" s="152"/>
      <c r="X182" s="152"/>
      <c r="Y182" s="152"/>
      <c r="Z182" s="152"/>
      <c r="AA182" s="152"/>
      <c r="AB182" s="152"/>
      <c r="AC182" s="152"/>
      <c r="AD182" s="152"/>
      <c r="AE182" s="152"/>
      <c r="AF182" s="152"/>
      <c r="AG182" s="152"/>
      <c r="AH182" s="152"/>
      <c r="AI182" s="152"/>
      <c r="AJ182" s="152"/>
      <c r="AK182" s="152"/>
      <c r="AL182" s="152"/>
      <c r="AM182" s="152"/>
      <c r="AN182" s="152"/>
      <c r="AO182" s="152"/>
      <c r="AP182" s="152"/>
      <c r="AQ182" s="152"/>
      <c r="AR182" s="152"/>
      <c r="AS182" s="152"/>
      <c r="AT182" s="152"/>
      <c r="AU182" s="152"/>
      <c r="AV182" s="152"/>
      <c r="AW182" s="152"/>
      <c r="AX182" s="152"/>
      <c r="AY182" s="152"/>
      <c r="AZ182" s="152"/>
      <c r="BA182" s="152"/>
      <c r="BB182" s="152"/>
      <c r="BC182" s="152"/>
    </row>
    <row r="183" spans="1:55" ht="15">
      <c r="A183" s="152"/>
      <c r="B183" s="152"/>
      <c r="C183" s="152"/>
      <c r="D183" s="152"/>
      <c r="E183" s="152"/>
      <c r="F183" s="152"/>
      <c r="G183" s="152"/>
      <c r="H183" s="152"/>
      <c r="I183" s="152"/>
      <c r="J183" s="152"/>
      <c r="K183" s="152"/>
      <c r="L183" s="152"/>
      <c r="M183" s="152"/>
      <c r="N183" s="152"/>
      <c r="O183" s="152"/>
      <c r="P183" s="152"/>
      <c r="Q183" s="152"/>
      <c r="R183" s="152"/>
      <c r="S183" s="152"/>
      <c r="T183" s="152"/>
      <c r="U183" s="152"/>
      <c r="V183" s="152"/>
      <c r="W183" s="152"/>
      <c r="X183" s="152"/>
      <c r="Y183" s="152"/>
      <c r="Z183" s="152"/>
      <c r="AA183" s="152"/>
      <c r="AB183" s="152"/>
      <c r="AC183" s="152"/>
      <c r="AD183" s="152"/>
      <c r="AE183" s="152"/>
      <c r="AF183" s="152"/>
      <c r="AG183" s="152"/>
      <c r="AH183" s="152"/>
      <c r="AI183" s="152"/>
      <c r="AJ183" s="152"/>
      <c r="AK183" s="152"/>
      <c r="AL183" s="152"/>
      <c r="AM183" s="152"/>
      <c r="AN183" s="152"/>
      <c r="AO183" s="152"/>
      <c r="AP183" s="152"/>
      <c r="AQ183" s="152"/>
      <c r="AR183" s="152"/>
      <c r="AS183" s="152"/>
      <c r="AT183" s="152"/>
      <c r="AU183" s="152"/>
      <c r="AV183" s="152"/>
      <c r="AW183" s="152"/>
      <c r="AX183" s="152"/>
      <c r="AY183" s="152"/>
      <c r="AZ183" s="152"/>
      <c r="BA183" s="152"/>
      <c r="BB183" s="152"/>
      <c r="BC183" s="152"/>
    </row>
    <row r="184" spans="1:55" ht="15">
      <c r="A184" s="152"/>
      <c r="B184" s="152"/>
      <c r="C184" s="152"/>
      <c r="D184" s="152"/>
      <c r="E184" s="152"/>
      <c r="F184" s="152"/>
      <c r="G184" s="152"/>
      <c r="H184" s="152"/>
      <c r="I184" s="152"/>
      <c r="J184" s="152"/>
      <c r="K184" s="152"/>
      <c r="L184" s="152"/>
      <c r="M184" s="152"/>
      <c r="N184" s="152"/>
      <c r="O184" s="152"/>
      <c r="P184" s="152"/>
      <c r="Q184" s="152"/>
      <c r="R184" s="152"/>
      <c r="S184" s="152"/>
      <c r="T184" s="152"/>
      <c r="U184" s="152"/>
      <c r="V184" s="152"/>
      <c r="W184" s="152"/>
      <c r="X184" s="152"/>
      <c r="Y184" s="152"/>
      <c r="Z184" s="152"/>
      <c r="AA184" s="152"/>
      <c r="AB184" s="152"/>
      <c r="AC184" s="152"/>
      <c r="AD184" s="152"/>
      <c r="AE184" s="152"/>
      <c r="AF184" s="152"/>
      <c r="AG184" s="152"/>
      <c r="AH184" s="152"/>
      <c r="AI184" s="152"/>
      <c r="AJ184" s="152"/>
      <c r="AK184" s="152"/>
      <c r="AL184" s="152"/>
      <c r="AM184" s="152"/>
      <c r="AN184" s="152"/>
      <c r="AO184" s="152"/>
      <c r="AP184" s="152"/>
      <c r="AQ184" s="152"/>
      <c r="AR184" s="152"/>
      <c r="AS184" s="152"/>
      <c r="AT184" s="152"/>
      <c r="AU184" s="152"/>
      <c r="AV184" s="152"/>
      <c r="AW184" s="152"/>
      <c r="AX184" s="152"/>
      <c r="AY184" s="152"/>
      <c r="AZ184" s="152"/>
      <c r="BA184" s="152"/>
      <c r="BB184" s="152"/>
      <c r="BC184" s="152"/>
    </row>
    <row r="185" spans="1:55" ht="15">
      <c r="A185" s="152"/>
      <c r="B185" s="152"/>
      <c r="C185" s="152"/>
      <c r="D185" s="152"/>
      <c r="E185" s="152"/>
      <c r="F185" s="152"/>
      <c r="G185" s="152"/>
      <c r="H185" s="152"/>
      <c r="I185" s="152"/>
      <c r="J185" s="152"/>
      <c r="K185" s="152"/>
      <c r="L185" s="152"/>
      <c r="M185" s="152"/>
      <c r="N185" s="152"/>
      <c r="O185" s="152"/>
      <c r="P185" s="152"/>
      <c r="Q185" s="152"/>
      <c r="R185" s="152"/>
      <c r="S185" s="152"/>
      <c r="T185" s="152"/>
      <c r="U185" s="152"/>
      <c r="V185" s="152"/>
      <c r="W185" s="152"/>
      <c r="X185" s="152"/>
      <c r="Y185" s="152"/>
      <c r="Z185" s="152"/>
      <c r="AA185" s="152"/>
      <c r="AB185" s="152"/>
      <c r="AC185" s="152"/>
      <c r="AD185" s="152"/>
      <c r="AE185" s="152"/>
      <c r="AF185" s="152"/>
      <c r="AG185" s="152"/>
      <c r="AH185" s="152"/>
      <c r="AI185" s="152"/>
      <c r="AJ185" s="152"/>
      <c r="AK185" s="152"/>
      <c r="AL185" s="152"/>
      <c r="AM185" s="152"/>
      <c r="AN185" s="152"/>
      <c r="AO185" s="152"/>
      <c r="AP185" s="152"/>
      <c r="AQ185" s="152"/>
      <c r="AR185" s="152"/>
      <c r="AS185" s="152"/>
      <c r="AT185" s="152"/>
      <c r="AU185" s="152"/>
      <c r="AV185" s="152"/>
      <c r="AW185" s="152"/>
      <c r="AX185" s="152"/>
      <c r="AY185" s="152"/>
      <c r="AZ185" s="152"/>
      <c r="BA185" s="152"/>
      <c r="BB185" s="152"/>
      <c r="BC185" s="152"/>
    </row>
    <row r="186" spans="1:55" ht="15">
      <c r="A186" s="152"/>
      <c r="B186" s="152"/>
      <c r="C186" s="152"/>
      <c r="D186" s="152"/>
      <c r="E186" s="152"/>
      <c r="F186" s="152"/>
      <c r="G186" s="152"/>
      <c r="H186" s="152"/>
      <c r="I186" s="152"/>
      <c r="J186" s="152"/>
      <c r="K186" s="152"/>
      <c r="L186" s="152"/>
      <c r="M186" s="152"/>
      <c r="N186" s="152"/>
      <c r="O186" s="152"/>
      <c r="P186" s="152"/>
      <c r="Q186" s="152"/>
      <c r="R186" s="152"/>
      <c r="S186" s="152"/>
      <c r="T186" s="152"/>
      <c r="U186" s="152"/>
      <c r="V186" s="152"/>
      <c r="W186" s="152"/>
      <c r="X186" s="152"/>
      <c r="Y186" s="152"/>
      <c r="Z186" s="152"/>
      <c r="AA186" s="152"/>
      <c r="AB186" s="152"/>
      <c r="AC186" s="152"/>
      <c r="AD186" s="152"/>
      <c r="AE186" s="152"/>
      <c r="AF186" s="152"/>
      <c r="AG186" s="152"/>
      <c r="AH186" s="152"/>
      <c r="AI186" s="152"/>
      <c r="AJ186" s="152"/>
      <c r="AK186" s="152"/>
      <c r="AL186" s="152"/>
      <c r="AM186" s="152"/>
      <c r="AN186" s="152"/>
      <c r="AO186" s="152"/>
      <c r="AP186" s="152"/>
      <c r="AQ186" s="152"/>
      <c r="AR186" s="152"/>
      <c r="AS186" s="152"/>
      <c r="AT186" s="152"/>
      <c r="AU186" s="152"/>
      <c r="AV186" s="152"/>
      <c r="AW186" s="152"/>
      <c r="AX186" s="152"/>
      <c r="AY186" s="152"/>
      <c r="AZ186" s="152"/>
      <c r="BA186" s="152"/>
      <c r="BB186" s="152"/>
      <c r="BC186" s="152"/>
    </row>
    <row r="187" spans="1:55" ht="15">
      <c r="A187" s="152"/>
      <c r="B187" s="152"/>
      <c r="C187" s="152"/>
      <c r="D187" s="152"/>
      <c r="E187" s="152"/>
      <c r="F187" s="152"/>
      <c r="G187" s="152"/>
      <c r="H187" s="152"/>
      <c r="I187" s="152"/>
      <c r="J187" s="152"/>
      <c r="K187" s="152"/>
      <c r="L187" s="152"/>
      <c r="M187" s="152"/>
      <c r="N187" s="152"/>
      <c r="O187" s="152"/>
      <c r="P187" s="152"/>
      <c r="Q187" s="152"/>
      <c r="R187" s="152"/>
      <c r="S187" s="152"/>
      <c r="T187" s="152"/>
      <c r="U187" s="152"/>
      <c r="V187" s="152"/>
      <c r="W187" s="152"/>
      <c r="X187" s="152"/>
      <c r="Y187" s="152"/>
      <c r="Z187" s="152"/>
      <c r="AA187" s="152"/>
      <c r="AB187" s="152"/>
      <c r="AC187" s="152"/>
      <c r="AD187" s="152"/>
      <c r="AE187" s="152"/>
      <c r="AF187" s="152"/>
      <c r="AG187" s="152"/>
      <c r="AH187" s="152"/>
      <c r="AI187" s="152"/>
      <c r="AJ187" s="152"/>
      <c r="AK187" s="152"/>
      <c r="AL187" s="152"/>
      <c r="AM187" s="152"/>
      <c r="AN187" s="152"/>
      <c r="AO187" s="152"/>
      <c r="AP187" s="152"/>
      <c r="AQ187" s="152"/>
      <c r="AR187" s="152"/>
      <c r="AS187" s="152"/>
      <c r="AT187" s="152"/>
      <c r="AU187" s="152"/>
      <c r="AV187" s="152"/>
      <c r="AW187" s="152"/>
      <c r="AX187" s="152"/>
      <c r="AY187" s="152"/>
      <c r="AZ187" s="152"/>
      <c r="BA187" s="152"/>
      <c r="BB187" s="152"/>
      <c r="BC187" s="152"/>
    </row>
    <row r="188" spans="1:55" ht="15">
      <c r="A188" s="152"/>
      <c r="B188" s="152"/>
      <c r="C188" s="152"/>
      <c r="D188" s="152"/>
      <c r="E188" s="152"/>
      <c r="F188" s="152"/>
      <c r="G188" s="152"/>
      <c r="H188" s="152"/>
      <c r="I188" s="152"/>
      <c r="J188" s="152"/>
      <c r="K188" s="152"/>
      <c r="L188" s="152"/>
      <c r="M188" s="152"/>
      <c r="N188" s="152"/>
      <c r="O188" s="152"/>
      <c r="P188" s="152"/>
      <c r="Q188" s="152"/>
      <c r="R188" s="152"/>
      <c r="S188" s="152"/>
      <c r="T188" s="152"/>
      <c r="U188" s="152"/>
      <c r="V188" s="152"/>
      <c r="W188" s="152"/>
      <c r="X188" s="152"/>
      <c r="Y188" s="152"/>
      <c r="Z188" s="152"/>
      <c r="AA188" s="152"/>
      <c r="AB188" s="152"/>
      <c r="AC188" s="152"/>
      <c r="AD188" s="152"/>
      <c r="AE188" s="152"/>
      <c r="AF188" s="152"/>
      <c r="AG188" s="152"/>
      <c r="AH188" s="152"/>
      <c r="AI188" s="152"/>
      <c r="AJ188" s="152"/>
      <c r="AK188" s="152"/>
      <c r="AL188" s="152"/>
      <c r="AM188" s="152"/>
      <c r="AN188" s="152"/>
      <c r="AO188" s="152"/>
      <c r="AP188" s="152"/>
      <c r="AQ188" s="152"/>
      <c r="AR188" s="152"/>
      <c r="AS188" s="152"/>
      <c r="AT188" s="152"/>
      <c r="AU188" s="152"/>
      <c r="AV188" s="152"/>
      <c r="AW188" s="152"/>
      <c r="AX188" s="152"/>
      <c r="AY188" s="152"/>
      <c r="AZ188" s="152"/>
      <c r="BA188" s="152"/>
      <c r="BB188" s="152"/>
      <c r="BC188" s="152"/>
    </row>
    <row r="189" spans="1:55" ht="15">
      <c r="A189" s="152"/>
      <c r="B189" s="152"/>
      <c r="C189" s="152"/>
      <c r="D189" s="152"/>
      <c r="E189" s="152"/>
      <c r="F189" s="152"/>
      <c r="G189" s="152"/>
      <c r="H189" s="152"/>
      <c r="I189" s="152"/>
      <c r="J189" s="152"/>
      <c r="K189" s="152"/>
      <c r="L189" s="152"/>
      <c r="M189" s="152"/>
      <c r="N189" s="152"/>
      <c r="O189" s="152"/>
      <c r="P189" s="152"/>
      <c r="Q189" s="152"/>
      <c r="R189" s="152"/>
      <c r="S189" s="152"/>
      <c r="T189" s="152"/>
      <c r="U189" s="152"/>
      <c r="V189" s="152"/>
      <c r="W189" s="152"/>
      <c r="X189" s="152"/>
      <c r="Y189" s="152"/>
      <c r="Z189" s="152"/>
      <c r="AA189" s="152"/>
      <c r="AB189" s="152"/>
      <c r="AC189" s="152"/>
      <c r="AD189" s="152"/>
      <c r="AE189" s="152"/>
      <c r="AF189" s="152"/>
      <c r="AG189" s="152"/>
      <c r="AH189" s="152"/>
      <c r="AI189" s="152"/>
      <c r="AJ189" s="152"/>
      <c r="AK189" s="152"/>
      <c r="AL189" s="152"/>
      <c r="AM189" s="152"/>
      <c r="AN189" s="152"/>
      <c r="AO189" s="152"/>
      <c r="AP189" s="152"/>
      <c r="AQ189" s="152"/>
      <c r="AR189" s="152"/>
      <c r="AS189" s="152"/>
      <c r="AT189" s="152"/>
      <c r="AU189" s="152"/>
      <c r="AV189" s="152"/>
      <c r="AW189" s="152"/>
      <c r="AX189" s="152"/>
      <c r="AY189" s="152"/>
      <c r="AZ189" s="152"/>
      <c r="BA189" s="152"/>
      <c r="BB189" s="152"/>
      <c r="BC189" s="152"/>
    </row>
    <row r="190" spans="1:55" ht="15">
      <c r="A190" s="152"/>
      <c r="B190" s="152"/>
      <c r="C190" s="152"/>
      <c r="D190" s="152"/>
      <c r="E190" s="152"/>
      <c r="F190" s="152"/>
      <c r="G190" s="152"/>
      <c r="H190" s="152"/>
      <c r="I190" s="152"/>
      <c r="J190" s="152"/>
      <c r="K190" s="152"/>
      <c r="L190" s="152"/>
      <c r="M190" s="152"/>
      <c r="N190" s="152"/>
      <c r="O190" s="152"/>
      <c r="P190" s="152"/>
      <c r="Q190" s="152"/>
      <c r="R190" s="152"/>
      <c r="S190" s="152"/>
      <c r="T190" s="152"/>
      <c r="U190" s="152"/>
      <c r="V190" s="152"/>
      <c r="W190" s="152"/>
      <c r="X190" s="152"/>
      <c r="Y190" s="152"/>
      <c r="Z190" s="152"/>
      <c r="AA190" s="152"/>
      <c r="AB190" s="152"/>
      <c r="AC190" s="152"/>
      <c r="AD190" s="152"/>
      <c r="AE190" s="152"/>
      <c r="AF190" s="152"/>
      <c r="AG190" s="152"/>
      <c r="AH190" s="152"/>
      <c r="AI190" s="152"/>
      <c r="AJ190" s="152"/>
      <c r="AK190" s="152"/>
      <c r="AL190" s="152"/>
      <c r="AM190" s="152"/>
      <c r="AN190" s="152"/>
      <c r="AO190" s="152"/>
      <c r="AP190" s="152"/>
      <c r="AQ190" s="152"/>
      <c r="AR190" s="152"/>
      <c r="AS190" s="152"/>
      <c r="AT190" s="152"/>
      <c r="AU190" s="152"/>
      <c r="AV190" s="152"/>
      <c r="AW190" s="152"/>
      <c r="AX190" s="152"/>
      <c r="AY190" s="152"/>
      <c r="AZ190" s="152"/>
      <c r="BA190" s="152"/>
      <c r="BB190" s="152"/>
      <c r="BC190" s="152"/>
    </row>
    <row r="191" spans="1:55" ht="15">
      <c r="A191" s="152"/>
      <c r="B191" s="152"/>
      <c r="C191" s="152"/>
      <c r="D191" s="152"/>
      <c r="E191" s="152"/>
      <c r="F191" s="152"/>
      <c r="G191" s="152"/>
      <c r="H191" s="152"/>
      <c r="I191" s="152"/>
      <c r="J191" s="152"/>
      <c r="K191" s="152"/>
      <c r="L191" s="152"/>
      <c r="M191" s="152"/>
      <c r="N191" s="152"/>
      <c r="O191" s="152"/>
      <c r="P191" s="152"/>
      <c r="Q191" s="152"/>
      <c r="R191" s="152"/>
      <c r="S191" s="152"/>
      <c r="T191" s="152"/>
      <c r="U191" s="152"/>
      <c r="V191" s="152"/>
      <c r="W191" s="152"/>
      <c r="X191" s="152"/>
      <c r="Y191" s="152"/>
      <c r="Z191" s="152"/>
      <c r="AA191" s="152"/>
      <c r="AB191" s="152"/>
      <c r="AC191" s="152"/>
      <c r="AD191" s="152"/>
      <c r="AE191" s="152"/>
      <c r="AF191" s="152"/>
      <c r="AG191" s="152"/>
      <c r="AH191" s="152"/>
      <c r="AI191" s="152"/>
      <c r="AJ191" s="152"/>
      <c r="AK191" s="152"/>
      <c r="AL191" s="152"/>
      <c r="AM191" s="152"/>
      <c r="AN191" s="152"/>
      <c r="AO191" s="152"/>
      <c r="AP191" s="152"/>
      <c r="AQ191" s="152"/>
      <c r="AR191" s="152"/>
      <c r="AS191" s="152"/>
      <c r="AT191" s="152"/>
      <c r="AU191" s="152"/>
      <c r="AV191" s="152"/>
      <c r="AW191" s="152"/>
      <c r="AX191" s="152"/>
      <c r="AY191" s="152"/>
      <c r="AZ191" s="152"/>
      <c r="BA191" s="152"/>
      <c r="BB191" s="152"/>
      <c r="BC191" s="152"/>
    </row>
    <row r="192" spans="1:55" ht="15">
      <c r="A192" s="152"/>
      <c r="B192" s="152"/>
      <c r="C192" s="152"/>
      <c r="D192" s="152"/>
      <c r="E192" s="152"/>
      <c r="F192" s="152"/>
      <c r="G192" s="152"/>
      <c r="H192" s="152"/>
      <c r="I192" s="152"/>
      <c r="J192" s="152"/>
      <c r="K192" s="152"/>
      <c r="L192" s="152"/>
      <c r="M192" s="152"/>
      <c r="N192" s="152"/>
      <c r="O192" s="152"/>
      <c r="P192" s="152"/>
      <c r="Q192" s="152"/>
      <c r="R192" s="152"/>
      <c r="S192" s="152"/>
      <c r="T192" s="152"/>
      <c r="U192" s="152"/>
      <c r="V192" s="152"/>
      <c r="W192" s="152"/>
      <c r="X192" s="152"/>
      <c r="Y192" s="152"/>
      <c r="Z192" s="152"/>
      <c r="AA192" s="152"/>
      <c r="AB192" s="152"/>
      <c r="AC192" s="152"/>
      <c r="AD192" s="152"/>
      <c r="AE192" s="152"/>
      <c r="AF192" s="152"/>
      <c r="AG192" s="152"/>
      <c r="AH192" s="152"/>
      <c r="AI192" s="152"/>
      <c r="AJ192" s="152"/>
      <c r="AK192" s="152"/>
      <c r="AL192" s="152"/>
      <c r="AM192" s="152"/>
      <c r="AN192" s="152"/>
      <c r="AO192" s="152"/>
      <c r="AP192" s="152"/>
      <c r="AQ192" s="152"/>
      <c r="AR192" s="152"/>
      <c r="AS192" s="152"/>
      <c r="AT192" s="152"/>
      <c r="AU192" s="152"/>
      <c r="AV192" s="152"/>
      <c r="AW192" s="152"/>
      <c r="AX192" s="152"/>
      <c r="AY192" s="152"/>
      <c r="AZ192" s="152"/>
      <c r="BA192" s="152"/>
      <c r="BB192" s="152"/>
      <c r="BC192" s="152"/>
    </row>
    <row r="193" spans="1:55" ht="15">
      <c r="A193" s="152"/>
      <c r="B193" s="152"/>
      <c r="C193" s="152"/>
      <c r="D193" s="152"/>
      <c r="E193" s="152"/>
      <c r="F193" s="152"/>
      <c r="G193" s="152"/>
      <c r="H193" s="152"/>
      <c r="I193" s="152"/>
      <c r="J193" s="152"/>
      <c r="K193" s="152"/>
      <c r="L193" s="152"/>
      <c r="M193" s="152"/>
      <c r="N193" s="152"/>
      <c r="O193" s="152"/>
      <c r="P193" s="152"/>
      <c r="Q193" s="152"/>
      <c r="R193" s="152"/>
      <c r="S193" s="152"/>
      <c r="T193" s="152"/>
      <c r="U193" s="152"/>
      <c r="V193" s="152"/>
      <c r="W193" s="152"/>
      <c r="X193" s="152"/>
      <c r="Y193" s="152"/>
      <c r="Z193" s="152"/>
      <c r="AA193" s="152"/>
      <c r="AB193" s="152"/>
      <c r="AC193" s="152"/>
      <c r="AD193" s="152"/>
      <c r="AE193" s="152"/>
      <c r="AF193" s="152"/>
      <c r="AG193" s="152"/>
      <c r="AH193" s="152"/>
      <c r="AI193" s="152"/>
      <c r="AJ193" s="152"/>
      <c r="AK193" s="152"/>
      <c r="AL193" s="152"/>
      <c r="AM193" s="152"/>
      <c r="AN193" s="152"/>
      <c r="AO193" s="152"/>
      <c r="AP193" s="152"/>
      <c r="AQ193" s="152"/>
      <c r="AR193" s="152"/>
      <c r="AS193" s="152"/>
      <c r="AT193" s="152"/>
      <c r="AU193" s="152"/>
      <c r="AV193" s="152"/>
      <c r="AW193" s="152"/>
      <c r="AX193" s="152"/>
      <c r="AY193" s="152"/>
      <c r="AZ193" s="152"/>
      <c r="BA193" s="152"/>
      <c r="BB193" s="152"/>
      <c r="BC193" s="152"/>
    </row>
    <row r="194" spans="1:55" ht="15">
      <c r="A194" s="152"/>
      <c r="B194" s="152"/>
      <c r="C194" s="152"/>
      <c r="D194" s="152"/>
      <c r="E194" s="152"/>
      <c r="F194" s="152"/>
      <c r="G194" s="152"/>
      <c r="H194" s="152"/>
      <c r="I194" s="152"/>
      <c r="J194" s="152"/>
      <c r="K194" s="152"/>
      <c r="L194" s="152"/>
      <c r="M194" s="152"/>
      <c r="N194" s="152"/>
      <c r="O194" s="152"/>
      <c r="P194" s="152"/>
      <c r="Q194" s="152"/>
      <c r="R194" s="152"/>
      <c r="S194" s="152"/>
      <c r="T194" s="152"/>
      <c r="U194" s="152"/>
      <c r="V194" s="152"/>
      <c r="W194" s="152"/>
      <c r="X194" s="152"/>
      <c r="Y194" s="152"/>
      <c r="Z194" s="152"/>
      <c r="AA194" s="152"/>
      <c r="AB194" s="152"/>
      <c r="AC194" s="152"/>
      <c r="AD194" s="152"/>
      <c r="AE194" s="152"/>
      <c r="AF194" s="152"/>
      <c r="AG194" s="152"/>
      <c r="AH194" s="152"/>
      <c r="AI194" s="152"/>
      <c r="AJ194" s="152"/>
      <c r="AK194" s="152"/>
      <c r="AL194" s="152"/>
      <c r="AM194" s="152"/>
      <c r="AN194" s="152"/>
      <c r="AO194" s="152"/>
      <c r="AP194" s="152"/>
      <c r="AQ194" s="152"/>
      <c r="AR194" s="152"/>
      <c r="AS194" s="152"/>
      <c r="AT194" s="152"/>
      <c r="AU194" s="152"/>
      <c r="AV194" s="152"/>
      <c r="AW194" s="152"/>
      <c r="AX194" s="152"/>
      <c r="AY194" s="152"/>
      <c r="AZ194" s="152"/>
      <c r="BA194" s="152"/>
      <c r="BB194" s="152"/>
      <c r="BC194" s="152"/>
    </row>
    <row r="195" spans="1:55" ht="15">
      <c r="A195" s="152"/>
      <c r="B195" s="152"/>
      <c r="C195" s="152"/>
      <c r="D195" s="152"/>
      <c r="E195" s="152"/>
      <c r="F195" s="152"/>
      <c r="G195" s="152"/>
      <c r="H195" s="152"/>
      <c r="I195" s="152"/>
      <c r="J195" s="152"/>
      <c r="K195" s="152"/>
      <c r="L195" s="152"/>
      <c r="M195" s="152"/>
      <c r="N195" s="152"/>
      <c r="O195" s="152"/>
      <c r="P195" s="152"/>
      <c r="Q195" s="152"/>
      <c r="R195" s="152"/>
      <c r="S195" s="152"/>
      <c r="T195" s="152"/>
      <c r="U195" s="152"/>
      <c r="V195" s="152"/>
      <c r="W195" s="152"/>
      <c r="X195" s="152"/>
      <c r="Y195" s="152"/>
      <c r="Z195" s="152"/>
      <c r="AA195" s="152"/>
      <c r="AB195" s="152"/>
      <c r="AC195" s="152"/>
      <c r="AD195" s="152"/>
      <c r="AE195" s="152"/>
      <c r="AF195" s="152"/>
      <c r="AG195" s="152"/>
      <c r="AH195" s="152"/>
      <c r="AI195" s="152"/>
      <c r="AJ195" s="152"/>
      <c r="AK195" s="152"/>
      <c r="AL195" s="152"/>
      <c r="AM195" s="152"/>
      <c r="AN195" s="152"/>
      <c r="AO195" s="152"/>
      <c r="AP195" s="152"/>
      <c r="AQ195" s="152"/>
      <c r="AR195" s="152"/>
      <c r="AS195" s="152"/>
      <c r="AT195" s="152"/>
      <c r="AU195" s="152"/>
      <c r="AV195" s="152"/>
      <c r="AW195" s="152"/>
      <c r="AX195" s="152"/>
      <c r="AY195" s="152"/>
      <c r="AZ195" s="152"/>
      <c r="BA195" s="152"/>
      <c r="BB195" s="152"/>
      <c r="BC195" s="152"/>
    </row>
    <row r="196" spans="1:55" ht="15">
      <c r="A196" s="152"/>
      <c r="B196" s="152"/>
      <c r="C196" s="152"/>
      <c r="D196" s="152"/>
      <c r="E196" s="152"/>
      <c r="F196" s="152"/>
      <c r="G196" s="152"/>
      <c r="H196" s="152"/>
      <c r="I196" s="152"/>
      <c r="J196" s="152"/>
      <c r="K196" s="152"/>
      <c r="L196" s="152"/>
      <c r="M196" s="152"/>
      <c r="N196" s="152"/>
      <c r="O196" s="152"/>
      <c r="P196" s="152"/>
      <c r="Q196" s="152"/>
      <c r="R196" s="152"/>
      <c r="S196" s="152"/>
      <c r="T196" s="152"/>
      <c r="U196" s="152"/>
      <c r="V196" s="152"/>
      <c r="W196" s="152"/>
      <c r="X196" s="152"/>
      <c r="Y196" s="152"/>
      <c r="Z196" s="152"/>
      <c r="AA196" s="152"/>
      <c r="AB196" s="152"/>
      <c r="AC196" s="152"/>
      <c r="AD196" s="152"/>
      <c r="AE196" s="152"/>
      <c r="AF196" s="152"/>
      <c r="AG196" s="152"/>
      <c r="AH196" s="152"/>
      <c r="AI196" s="152"/>
      <c r="AJ196" s="152"/>
      <c r="AK196" s="152"/>
      <c r="AL196" s="152"/>
      <c r="AM196" s="152"/>
      <c r="AN196" s="152"/>
      <c r="AO196" s="152"/>
      <c r="AP196" s="152"/>
      <c r="AQ196" s="152"/>
      <c r="AR196" s="152"/>
      <c r="AS196" s="152"/>
      <c r="AT196" s="152"/>
      <c r="AU196" s="152"/>
      <c r="AV196" s="152"/>
      <c r="AW196" s="152"/>
      <c r="AX196" s="152"/>
      <c r="AY196" s="152"/>
      <c r="AZ196" s="152"/>
      <c r="BA196" s="152"/>
      <c r="BB196" s="152"/>
      <c r="BC196" s="152"/>
    </row>
    <row r="197" spans="1:55" ht="15">
      <c r="A197" s="152"/>
      <c r="B197" s="152"/>
      <c r="C197" s="152"/>
      <c r="D197" s="152"/>
      <c r="E197" s="152"/>
      <c r="F197" s="152"/>
      <c r="G197" s="152"/>
      <c r="H197" s="152"/>
      <c r="I197" s="152"/>
      <c r="J197" s="152"/>
      <c r="K197" s="152"/>
      <c r="L197" s="152"/>
      <c r="M197" s="152"/>
      <c r="N197" s="152"/>
      <c r="O197" s="152"/>
      <c r="P197" s="152"/>
      <c r="Q197" s="152"/>
      <c r="R197" s="152"/>
      <c r="S197" s="152"/>
      <c r="T197" s="152"/>
      <c r="U197" s="152"/>
      <c r="V197" s="152"/>
      <c r="W197" s="152"/>
      <c r="X197" s="152"/>
      <c r="Y197" s="152"/>
      <c r="Z197" s="152"/>
      <c r="AA197" s="152"/>
      <c r="AB197" s="152"/>
      <c r="AC197" s="152"/>
      <c r="AD197" s="152"/>
      <c r="AE197" s="152"/>
      <c r="AF197" s="152"/>
      <c r="AG197" s="152"/>
      <c r="AH197" s="152"/>
      <c r="AI197" s="152"/>
      <c r="AJ197" s="152"/>
      <c r="AK197" s="152"/>
      <c r="AL197" s="152"/>
      <c r="AM197" s="152"/>
      <c r="AN197" s="152"/>
      <c r="AO197" s="152"/>
      <c r="AP197" s="152"/>
      <c r="AQ197" s="152"/>
      <c r="AR197" s="152"/>
      <c r="AS197" s="152"/>
      <c r="AT197" s="152"/>
      <c r="AU197" s="152"/>
      <c r="AV197" s="152"/>
      <c r="AW197" s="152"/>
      <c r="AX197" s="152"/>
      <c r="AY197" s="152"/>
      <c r="AZ197" s="152"/>
      <c r="BA197" s="152"/>
      <c r="BB197" s="152"/>
      <c r="BC197" s="152"/>
    </row>
    <row r="198" spans="1:55" ht="15">
      <c r="A198" s="152"/>
      <c r="B198" s="152"/>
      <c r="C198" s="152"/>
      <c r="D198" s="152"/>
      <c r="E198" s="152"/>
      <c r="F198" s="152"/>
      <c r="G198" s="152"/>
      <c r="H198" s="152"/>
      <c r="I198" s="152"/>
      <c r="J198" s="152"/>
      <c r="K198" s="152"/>
      <c r="L198" s="152"/>
      <c r="M198" s="152"/>
      <c r="N198" s="152"/>
      <c r="O198" s="152"/>
      <c r="P198" s="152"/>
      <c r="Q198" s="152"/>
      <c r="R198" s="152"/>
      <c r="S198" s="152"/>
      <c r="T198" s="152"/>
      <c r="U198" s="152"/>
      <c r="V198" s="152"/>
      <c r="W198" s="152"/>
      <c r="X198" s="152"/>
      <c r="Y198" s="152"/>
      <c r="Z198" s="152"/>
      <c r="AA198" s="152"/>
      <c r="AB198" s="152"/>
      <c r="AC198" s="152"/>
      <c r="AD198" s="152"/>
      <c r="AE198" s="152"/>
      <c r="AF198" s="152"/>
      <c r="AG198" s="152"/>
      <c r="AH198" s="152"/>
      <c r="AI198" s="152"/>
      <c r="AJ198" s="152"/>
      <c r="AK198" s="152"/>
      <c r="AL198" s="152"/>
      <c r="AM198" s="152"/>
      <c r="AN198" s="152"/>
      <c r="AO198" s="152"/>
      <c r="AP198" s="152"/>
      <c r="AQ198" s="152"/>
      <c r="AR198" s="152"/>
      <c r="AS198" s="152"/>
      <c r="AT198" s="152"/>
      <c r="AU198" s="152"/>
      <c r="AV198" s="152"/>
      <c r="AW198" s="152"/>
      <c r="AX198" s="152"/>
      <c r="AY198" s="152"/>
      <c r="AZ198" s="152"/>
      <c r="BA198" s="152"/>
      <c r="BB198" s="152"/>
      <c r="BC198" s="152"/>
    </row>
    <row r="199" spans="1:55" ht="15">
      <c r="A199" s="152"/>
      <c r="B199" s="152"/>
      <c r="C199" s="152"/>
      <c r="D199" s="152"/>
      <c r="E199" s="152"/>
      <c r="F199" s="152"/>
      <c r="G199" s="152"/>
      <c r="H199" s="152"/>
      <c r="I199" s="152"/>
      <c r="J199" s="152"/>
      <c r="K199" s="152"/>
      <c r="L199" s="152"/>
      <c r="M199" s="152"/>
      <c r="N199" s="152"/>
      <c r="O199" s="152"/>
      <c r="P199" s="152"/>
      <c r="Q199" s="152"/>
      <c r="R199" s="152"/>
      <c r="S199" s="152"/>
      <c r="T199" s="152"/>
      <c r="U199" s="152"/>
      <c r="V199" s="152"/>
      <c r="W199" s="152"/>
      <c r="X199" s="152"/>
      <c r="Y199" s="152"/>
      <c r="Z199" s="152"/>
      <c r="AA199" s="152"/>
      <c r="AB199" s="152"/>
      <c r="AC199" s="152"/>
      <c r="AD199" s="152"/>
      <c r="AE199" s="152"/>
      <c r="AF199" s="152"/>
      <c r="AG199" s="152"/>
      <c r="AH199" s="152"/>
      <c r="AI199" s="152"/>
      <c r="AJ199" s="152"/>
      <c r="AK199" s="152"/>
      <c r="AL199" s="152"/>
      <c r="AM199" s="152"/>
      <c r="AN199" s="152"/>
      <c r="AO199" s="152"/>
      <c r="AP199" s="152"/>
      <c r="AQ199" s="152"/>
      <c r="AR199" s="152"/>
      <c r="AS199" s="152"/>
      <c r="AT199" s="152"/>
      <c r="AU199" s="152"/>
      <c r="AV199" s="152"/>
      <c r="AW199" s="152"/>
      <c r="AX199" s="152"/>
      <c r="AY199" s="152"/>
      <c r="AZ199" s="152"/>
      <c r="BA199" s="152"/>
      <c r="BB199" s="152"/>
      <c r="BC199" s="152"/>
    </row>
    <row r="200" spans="1:55" ht="15">
      <c r="A200" s="152"/>
      <c r="B200" s="152"/>
      <c r="C200" s="152"/>
      <c r="D200" s="152"/>
      <c r="E200" s="152"/>
      <c r="F200" s="152"/>
      <c r="G200" s="152"/>
      <c r="H200" s="152"/>
      <c r="I200" s="152"/>
      <c r="J200" s="152"/>
      <c r="K200" s="152"/>
      <c r="L200" s="152"/>
      <c r="M200" s="152"/>
      <c r="N200" s="152"/>
      <c r="O200" s="152"/>
      <c r="P200" s="152"/>
      <c r="Q200" s="152"/>
      <c r="R200" s="152"/>
      <c r="S200" s="152"/>
      <c r="T200" s="152"/>
      <c r="U200" s="152"/>
      <c r="V200" s="152"/>
      <c r="W200" s="152"/>
      <c r="X200" s="152"/>
      <c r="Y200" s="152"/>
      <c r="Z200" s="152"/>
      <c r="AA200" s="152"/>
      <c r="AB200" s="152"/>
      <c r="AC200" s="152"/>
      <c r="AD200" s="152"/>
      <c r="AE200" s="152"/>
      <c r="AF200" s="152"/>
      <c r="AG200" s="152"/>
      <c r="AH200" s="152"/>
      <c r="AI200" s="152"/>
      <c r="AJ200" s="152"/>
      <c r="AK200" s="152"/>
      <c r="AL200" s="152"/>
      <c r="AM200" s="152"/>
      <c r="AN200" s="152"/>
      <c r="AO200" s="152"/>
      <c r="AP200" s="152"/>
      <c r="AQ200" s="152"/>
      <c r="AR200" s="152"/>
      <c r="AS200" s="152"/>
      <c r="AT200" s="152"/>
      <c r="AU200" s="152"/>
      <c r="AV200" s="152"/>
      <c r="AW200" s="152"/>
      <c r="AX200" s="152"/>
      <c r="AY200" s="152"/>
      <c r="AZ200" s="152"/>
      <c r="BA200" s="152"/>
      <c r="BB200" s="152"/>
      <c r="BC200" s="152"/>
    </row>
    <row r="201" spans="1:55" ht="15">
      <c r="A201" s="152"/>
      <c r="B201" s="152"/>
      <c r="C201" s="152"/>
      <c r="D201" s="152"/>
      <c r="E201" s="152"/>
      <c r="F201" s="152"/>
      <c r="G201" s="152"/>
      <c r="H201" s="152"/>
      <c r="I201" s="152"/>
      <c r="J201" s="152"/>
      <c r="K201" s="152"/>
      <c r="L201" s="152"/>
      <c r="M201" s="152"/>
      <c r="N201" s="152"/>
      <c r="O201" s="152"/>
      <c r="P201" s="152"/>
      <c r="Q201" s="152"/>
      <c r="R201" s="152"/>
      <c r="S201" s="152"/>
      <c r="T201" s="152"/>
      <c r="U201" s="152"/>
      <c r="V201" s="152"/>
      <c r="W201" s="152"/>
      <c r="X201" s="152"/>
      <c r="Y201" s="152"/>
      <c r="Z201" s="152"/>
      <c r="AA201" s="152"/>
      <c r="AB201" s="152"/>
      <c r="AC201" s="152"/>
      <c r="AD201" s="152"/>
      <c r="AE201" s="152"/>
      <c r="AF201" s="152"/>
      <c r="AG201" s="152"/>
      <c r="AH201" s="152"/>
      <c r="AI201" s="152"/>
      <c r="AJ201" s="152"/>
      <c r="AK201" s="152"/>
      <c r="AL201" s="152"/>
      <c r="AM201" s="152"/>
      <c r="AN201" s="152"/>
      <c r="AO201" s="152"/>
      <c r="AP201" s="152"/>
      <c r="AQ201" s="152"/>
      <c r="AR201" s="152"/>
      <c r="AS201" s="152"/>
      <c r="AT201" s="152"/>
      <c r="AU201" s="152"/>
      <c r="AV201" s="152"/>
      <c r="AW201" s="152"/>
      <c r="AX201" s="152"/>
      <c r="AY201" s="152"/>
      <c r="AZ201" s="152"/>
      <c r="BA201" s="152"/>
      <c r="BB201" s="152"/>
      <c r="BC201" s="152"/>
    </row>
    <row r="202" spans="1:55" ht="15">
      <c r="A202" s="152"/>
      <c r="B202" s="152"/>
      <c r="C202" s="152"/>
      <c r="D202" s="152"/>
      <c r="E202" s="152"/>
      <c r="F202" s="152"/>
      <c r="G202" s="152"/>
      <c r="H202" s="152"/>
      <c r="I202" s="152"/>
      <c r="J202" s="152"/>
      <c r="K202" s="152"/>
      <c r="L202" s="152"/>
      <c r="M202" s="152"/>
      <c r="N202" s="152"/>
      <c r="O202" s="152"/>
      <c r="P202" s="152"/>
      <c r="Q202" s="152"/>
      <c r="R202" s="152"/>
      <c r="S202" s="152"/>
      <c r="T202" s="152"/>
      <c r="U202" s="152"/>
      <c r="V202" s="152"/>
      <c r="W202" s="152"/>
      <c r="X202" s="152"/>
      <c r="Y202" s="152"/>
      <c r="Z202" s="152"/>
      <c r="AA202" s="152"/>
      <c r="AB202" s="152"/>
      <c r="AC202" s="152"/>
      <c r="AD202" s="152"/>
      <c r="AE202" s="152"/>
      <c r="AF202" s="152"/>
      <c r="AG202" s="152"/>
      <c r="AH202" s="152"/>
      <c r="AI202" s="152"/>
      <c r="AJ202" s="152"/>
      <c r="AK202" s="152"/>
      <c r="AL202" s="152"/>
      <c r="AM202" s="152"/>
      <c r="AN202" s="152"/>
      <c r="AO202" s="152"/>
      <c r="AP202" s="152"/>
      <c r="AQ202" s="152"/>
      <c r="AR202" s="152"/>
      <c r="AS202" s="152"/>
      <c r="AT202" s="152"/>
      <c r="AU202" s="152"/>
      <c r="AV202" s="152"/>
      <c r="AW202" s="152"/>
      <c r="AX202" s="152"/>
      <c r="AY202" s="152"/>
      <c r="AZ202" s="152"/>
      <c r="BA202" s="152"/>
      <c r="BB202" s="152"/>
      <c r="BC202" s="152"/>
    </row>
    <row r="203" spans="1:55" ht="15">
      <c r="A203" s="152"/>
      <c r="B203" s="152"/>
      <c r="C203" s="152"/>
      <c r="D203" s="152"/>
      <c r="E203" s="152"/>
      <c r="F203" s="152"/>
      <c r="G203" s="152"/>
      <c r="H203" s="152"/>
      <c r="I203" s="152"/>
      <c r="J203" s="152"/>
      <c r="K203" s="152"/>
      <c r="L203" s="152"/>
      <c r="M203" s="152"/>
      <c r="N203" s="152"/>
      <c r="O203" s="152"/>
      <c r="P203" s="152"/>
      <c r="Q203" s="152"/>
      <c r="R203" s="152"/>
      <c r="S203" s="152"/>
      <c r="T203" s="152"/>
      <c r="U203" s="152"/>
      <c r="V203" s="152"/>
      <c r="W203" s="152"/>
      <c r="X203" s="152"/>
      <c r="Y203" s="152"/>
      <c r="Z203" s="152"/>
      <c r="AA203" s="152"/>
      <c r="AB203" s="152"/>
      <c r="AC203" s="152"/>
      <c r="AD203" s="152"/>
      <c r="AE203" s="152"/>
      <c r="AF203" s="152"/>
      <c r="AG203" s="152"/>
      <c r="AH203" s="152"/>
      <c r="AI203" s="152"/>
      <c r="AJ203" s="152"/>
      <c r="AK203" s="152"/>
      <c r="AL203" s="152"/>
      <c r="AM203" s="152"/>
      <c r="AN203" s="152"/>
      <c r="AO203" s="152"/>
      <c r="AP203" s="152"/>
      <c r="AQ203" s="152"/>
      <c r="AR203" s="152"/>
      <c r="AS203" s="152"/>
      <c r="AT203" s="152"/>
      <c r="AU203" s="152"/>
      <c r="AV203" s="152"/>
      <c r="AW203" s="152"/>
      <c r="AX203" s="152"/>
      <c r="AY203" s="152"/>
      <c r="AZ203" s="152"/>
      <c r="BA203" s="152"/>
      <c r="BB203" s="152"/>
      <c r="BC203" s="152"/>
    </row>
    <row r="204" spans="1:55" ht="15">
      <c r="A204" s="152"/>
      <c r="B204" s="152"/>
      <c r="C204" s="152"/>
      <c r="D204" s="152"/>
      <c r="E204" s="152"/>
      <c r="F204" s="152"/>
      <c r="G204" s="152"/>
      <c r="H204" s="152"/>
      <c r="I204" s="152"/>
      <c r="J204" s="152"/>
      <c r="K204" s="152"/>
      <c r="L204" s="152"/>
      <c r="M204" s="152"/>
      <c r="N204" s="152"/>
      <c r="O204" s="152"/>
      <c r="P204" s="152"/>
      <c r="Q204" s="152"/>
      <c r="R204" s="152"/>
      <c r="S204" s="152"/>
      <c r="T204" s="152"/>
      <c r="U204" s="152"/>
      <c r="V204" s="152"/>
      <c r="W204" s="152"/>
      <c r="X204" s="152"/>
      <c r="Y204" s="152"/>
      <c r="Z204" s="152"/>
      <c r="AA204" s="152"/>
      <c r="AB204" s="152"/>
      <c r="AC204" s="152"/>
      <c r="AD204" s="152"/>
      <c r="AE204" s="152"/>
      <c r="AF204" s="152"/>
      <c r="AG204" s="152"/>
      <c r="AH204" s="152"/>
      <c r="AI204" s="152"/>
      <c r="AJ204" s="152"/>
      <c r="AK204" s="152"/>
      <c r="AL204" s="152"/>
      <c r="AM204" s="152"/>
      <c r="AN204" s="152"/>
      <c r="AO204" s="152"/>
      <c r="AP204" s="152"/>
      <c r="AQ204" s="152"/>
      <c r="AR204" s="152"/>
      <c r="AS204" s="152"/>
      <c r="AT204" s="152"/>
      <c r="AU204" s="152"/>
      <c r="AV204" s="152"/>
      <c r="AW204" s="152"/>
      <c r="AX204" s="152"/>
      <c r="AY204" s="152"/>
      <c r="AZ204" s="152"/>
      <c r="BA204" s="152"/>
      <c r="BB204" s="152"/>
      <c r="BC204" s="152"/>
    </row>
    <row r="205" spans="1:55" ht="15">
      <c r="A205" s="152"/>
      <c r="B205" s="152"/>
      <c r="C205" s="152"/>
      <c r="D205" s="152"/>
      <c r="E205" s="152"/>
      <c r="F205" s="152"/>
      <c r="G205" s="152"/>
      <c r="H205" s="152"/>
      <c r="I205" s="152"/>
      <c r="J205" s="152"/>
      <c r="K205" s="152"/>
      <c r="L205" s="152"/>
      <c r="M205" s="152"/>
      <c r="N205" s="152"/>
      <c r="O205" s="152"/>
      <c r="P205" s="152"/>
      <c r="Q205" s="152"/>
      <c r="R205" s="152"/>
      <c r="S205" s="152"/>
      <c r="T205" s="152"/>
      <c r="U205" s="152"/>
      <c r="V205" s="152"/>
      <c r="W205" s="152"/>
      <c r="X205" s="152"/>
      <c r="Y205" s="152"/>
      <c r="Z205" s="152"/>
      <c r="AA205" s="152"/>
      <c r="AB205" s="152"/>
      <c r="AC205" s="152"/>
      <c r="AD205" s="152"/>
      <c r="AE205" s="152"/>
      <c r="AF205" s="152"/>
      <c r="AG205" s="152"/>
      <c r="AH205" s="152"/>
      <c r="AI205" s="152"/>
      <c r="AJ205" s="152"/>
      <c r="AK205" s="152"/>
      <c r="AL205" s="152"/>
      <c r="AM205" s="152"/>
      <c r="AN205" s="152"/>
      <c r="AO205" s="152"/>
      <c r="AP205" s="152"/>
      <c r="AQ205" s="152"/>
      <c r="AR205" s="152"/>
      <c r="AS205" s="152"/>
      <c r="AT205" s="152"/>
      <c r="AU205" s="152"/>
      <c r="AV205" s="152"/>
      <c r="AW205" s="152"/>
      <c r="AX205" s="152"/>
      <c r="AY205" s="152"/>
      <c r="AZ205" s="152"/>
      <c r="BA205" s="152"/>
      <c r="BB205" s="152"/>
      <c r="BC205" s="152"/>
    </row>
    <row r="206" spans="1:55" ht="15">
      <c r="A206" s="152"/>
      <c r="B206" s="152"/>
      <c r="C206" s="152"/>
      <c r="D206" s="152"/>
      <c r="E206" s="152"/>
      <c r="F206" s="152"/>
      <c r="G206" s="152"/>
      <c r="H206" s="152"/>
      <c r="I206" s="152"/>
      <c r="J206" s="152"/>
      <c r="K206" s="152"/>
      <c r="L206" s="152"/>
      <c r="M206" s="152"/>
      <c r="N206" s="152"/>
      <c r="O206" s="152"/>
      <c r="P206" s="152"/>
      <c r="Q206" s="152"/>
      <c r="R206" s="152"/>
      <c r="S206" s="152"/>
      <c r="T206" s="152"/>
      <c r="U206" s="152"/>
      <c r="V206" s="152"/>
      <c r="W206" s="152"/>
      <c r="X206" s="152"/>
      <c r="Y206" s="152"/>
      <c r="Z206" s="152"/>
      <c r="AA206" s="152"/>
      <c r="AB206" s="152"/>
      <c r="AC206" s="152"/>
      <c r="AD206" s="152"/>
      <c r="AE206" s="152"/>
      <c r="AF206" s="152"/>
      <c r="AG206" s="152"/>
      <c r="AH206" s="152"/>
      <c r="AI206" s="152"/>
      <c r="AJ206" s="152"/>
      <c r="AK206" s="152"/>
      <c r="AL206" s="152"/>
      <c r="AM206" s="152"/>
      <c r="AN206" s="152"/>
      <c r="AO206" s="152"/>
      <c r="AP206" s="152"/>
      <c r="AQ206" s="152"/>
      <c r="AR206" s="152"/>
      <c r="AS206" s="152"/>
      <c r="AT206" s="152"/>
      <c r="AU206" s="152"/>
      <c r="AV206" s="152"/>
      <c r="AW206" s="152"/>
      <c r="AX206" s="152"/>
      <c r="AY206" s="152"/>
      <c r="AZ206" s="152"/>
      <c r="BA206" s="152"/>
      <c r="BB206" s="152"/>
      <c r="BC206" s="152"/>
    </row>
    <row r="207" spans="1:55" ht="15">
      <c r="A207" s="152"/>
      <c r="B207" s="152"/>
      <c r="C207" s="152"/>
      <c r="D207" s="152"/>
      <c r="E207" s="152"/>
      <c r="F207" s="152"/>
      <c r="G207" s="152"/>
      <c r="H207" s="152"/>
      <c r="I207" s="152"/>
      <c r="J207" s="152"/>
      <c r="K207" s="152"/>
      <c r="L207" s="152"/>
      <c r="M207" s="152"/>
      <c r="N207" s="152"/>
      <c r="O207" s="152"/>
      <c r="P207" s="152"/>
      <c r="Q207" s="152"/>
      <c r="R207" s="152"/>
      <c r="S207" s="152"/>
      <c r="T207" s="152"/>
      <c r="U207" s="152"/>
      <c r="V207" s="152"/>
      <c r="W207" s="152"/>
      <c r="X207" s="152"/>
      <c r="Y207" s="152"/>
      <c r="Z207" s="152"/>
      <c r="AA207" s="152"/>
      <c r="AB207" s="152"/>
      <c r="AC207" s="152"/>
      <c r="AD207" s="152"/>
      <c r="AE207" s="152"/>
      <c r="AF207" s="152"/>
      <c r="AG207" s="152"/>
      <c r="AH207" s="152"/>
      <c r="AI207" s="152"/>
      <c r="AJ207" s="152"/>
      <c r="AK207" s="152"/>
      <c r="AL207" s="152"/>
      <c r="AM207" s="152"/>
      <c r="AN207" s="152"/>
      <c r="AO207" s="152"/>
      <c r="AP207" s="152"/>
      <c r="AQ207" s="152"/>
      <c r="AR207" s="152"/>
      <c r="AS207" s="152"/>
      <c r="AT207" s="152"/>
      <c r="AU207" s="152"/>
      <c r="AV207" s="152"/>
      <c r="AW207" s="152"/>
      <c r="AX207" s="152"/>
      <c r="AY207" s="152"/>
      <c r="AZ207" s="152"/>
      <c r="BA207" s="152"/>
      <c r="BB207" s="152"/>
      <c r="BC207" s="152"/>
    </row>
    <row r="208" spans="1:55" ht="15">
      <c r="A208" s="152"/>
      <c r="B208" s="152"/>
      <c r="C208" s="152"/>
      <c r="D208" s="152"/>
      <c r="E208" s="152"/>
      <c r="F208" s="152"/>
      <c r="G208" s="152"/>
      <c r="H208" s="152"/>
      <c r="I208" s="152"/>
      <c r="J208" s="152"/>
      <c r="K208" s="152"/>
      <c r="L208" s="152"/>
      <c r="M208" s="152"/>
      <c r="N208" s="152"/>
      <c r="O208" s="152"/>
      <c r="P208" s="152"/>
      <c r="Q208" s="152"/>
      <c r="R208" s="152"/>
      <c r="S208" s="152"/>
      <c r="T208" s="152"/>
      <c r="U208" s="152"/>
      <c r="V208" s="152"/>
      <c r="W208" s="152"/>
      <c r="X208" s="152"/>
      <c r="Y208" s="152"/>
      <c r="Z208" s="152"/>
      <c r="AA208" s="152"/>
      <c r="AB208" s="152"/>
      <c r="AC208" s="152"/>
      <c r="AD208" s="152"/>
      <c r="AE208" s="152"/>
      <c r="AF208" s="152"/>
      <c r="AG208" s="152"/>
      <c r="AH208" s="152"/>
      <c r="AI208" s="152"/>
      <c r="AJ208" s="152"/>
      <c r="AK208" s="152"/>
      <c r="AL208" s="152"/>
      <c r="AM208" s="152"/>
      <c r="AN208" s="152"/>
      <c r="AO208" s="152"/>
      <c r="AP208" s="152"/>
      <c r="AQ208" s="152"/>
      <c r="AR208" s="152"/>
      <c r="AS208" s="152"/>
      <c r="AT208" s="152"/>
      <c r="AU208" s="152"/>
      <c r="AV208" s="152"/>
      <c r="AW208" s="152"/>
      <c r="AX208" s="152"/>
      <c r="AY208" s="152"/>
      <c r="AZ208" s="152"/>
      <c r="BA208" s="152"/>
      <c r="BB208" s="152"/>
      <c r="BC208" s="152"/>
    </row>
    <row r="209" spans="1:55" ht="15">
      <c r="A209" s="152"/>
      <c r="B209" s="152"/>
      <c r="C209" s="152"/>
      <c r="D209" s="152"/>
      <c r="E209" s="152"/>
      <c r="F209" s="152"/>
      <c r="G209" s="152"/>
      <c r="H209" s="152"/>
      <c r="I209" s="152"/>
      <c r="J209" s="152"/>
      <c r="K209" s="152"/>
      <c r="L209" s="152"/>
      <c r="M209" s="152"/>
      <c r="N209" s="152"/>
      <c r="O209" s="152"/>
      <c r="P209" s="152"/>
      <c r="Q209" s="152"/>
      <c r="R209" s="152"/>
      <c r="S209" s="152"/>
      <c r="T209" s="152"/>
      <c r="U209" s="152"/>
      <c r="V209" s="152"/>
      <c r="W209" s="152"/>
      <c r="X209" s="152"/>
      <c r="Y209" s="152"/>
      <c r="Z209" s="152"/>
      <c r="AA209" s="152"/>
      <c r="AB209" s="152"/>
      <c r="AC209" s="152"/>
      <c r="AD209" s="152"/>
      <c r="AE209" s="152"/>
      <c r="AF209" s="152"/>
      <c r="AG209" s="152"/>
      <c r="AH209" s="152"/>
      <c r="AI209" s="152"/>
      <c r="AJ209" s="152"/>
      <c r="AK209" s="152"/>
      <c r="AL209" s="152"/>
      <c r="AM209" s="152"/>
      <c r="AN209" s="152"/>
      <c r="AO209" s="152"/>
      <c r="AP209" s="152"/>
      <c r="AQ209" s="152"/>
      <c r="AR209" s="152"/>
      <c r="AS209" s="152"/>
      <c r="AT209" s="152"/>
      <c r="AU209" s="152"/>
      <c r="AV209" s="152"/>
      <c r="AW209" s="152"/>
      <c r="AX209" s="152"/>
      <c r="AY209" s="152"/>
      <c r="AZ209" s="152"/>
      <c r="BA209" s="152"/>
      <c r="BB209" s="152"/>
      <c r="BC209" s="152"/>
    </row>
    <row r="210" spans="1:55" ht="15">
      <c r="A210" s="152"/>
      <c r="B210" s="152"/>
      <c r="C210" s="152"/>
      <c r="D210" s="152"/>
      <c r="E210" s="152"/>
      <c r="F210" s="152"/>
      <c r="G210" s="152"/>
      <c r="H210" s="152"/>
      <c r="I210" s="152"/>
      <c r="J210" s="152"/>
      <c r="K210" s="152"/>
      <c r="L210" s="152"/>
      <c r="M210" s="152"/>
      <c r="N210" s="152"/>
      <c r="O210" s="152"/>
      <c r="P210" s="152"/>
      <c r="Q210" s="152"/>
      <c r="R210" s="152"/>
      <c r="S210" s="152"/>
      <c r="T210" s="152"/>
      <c r="U210" s="152"/>
      <c r="V210" s="152"/>
      <c r="W210" s="152"/>
      <c r="X210" s="152"/>
      <c r="Y210" s="152"/>
      <c r="Z210" s="152"/>
      <c r="AA210" s="152"/>
      <c r="AB210" s="152"/>
      <c r="AC210" s="152"/>
      <c r="AD210" s="152"/>
      <c r="AE210" s="152"/>
      <c r="AF210" s="152"/>
      <c r="AG210" s="152"/>
      <c r="AH210" s="152"/>
      <c r="AI210" s="152"/>
      <c r="AJ210" s="152"/>
      <c r="AK210" s="152"/>
      <c r="AL210" s="152"/>
      <c r="AM210" s="152"/>
      <c r="AN210" s="152"/>
      <c r="AO210" s="152"/>
      <c r="AP210" s="152"/>
      <c r="AQ210" s="152"/>
      <c r="AR210" s="152"/>
      <c r="AS210" s="152"/>
      <c r="AT210" s="152"/>
      <c r="AU210" s="152"/>
      <c r="AV210" s="152"/>
      <c r="AW210" s="152"/>
      <c r="AX210" s="152"/>
      <c r="AY210" s="152"/>
      <c r="AZ210" s="152"/>
      <c r="BA210" s="152"/>
      <c r="BB210" s="152"/>
      <c r="BC210" s="152"/>
    </row>
    <row r="211" spans="1:55" ht="15">
      <c r="A211" s="152"/>
      <c r="B211" s="152"/>
      <c r="C211" s="152"/>
      <c r="D211" s="152"/>
      <c r="E211" s="152"/>
      <c r="F211" s="152"/>
      <c r="G211" s="152"/>
      <c r="H211" s="152"/>
      <c r="I211" s="152"/>
      <c r="J211" s="152"/>
      <c r="K211" s="152"/>
      <c r="L211" s="152"/>
      <c r="M211" s="152"/>
      <c r="N211" s="152"/>
      <c r="O211" s="152"/>
      <c r="P211" s="152"/>
      <c r="Q211" s="152"/>
      <c r="R211" s="152"/>
      <c r="S211" s="152"/>
      <c r="T211" s="152"/>
      <c r="U211" s="152"/>
      <c r="V211" s="152"/>
      <c r="W211" s="152"/>
      <c r="X211" s="152"/>
      <c r="Y211" s="152"/>
      <c r="Z211" s="152"/>
      <c r="AA211" s="152"/>
      <c r="AB211" s="152"/>
      <c r="AC211" s="152"/>
      <c r="AD211" s="152"/>
      <c r="AE211" s="152"/>
      <c r="AF211" s="152"/>
      <c r="AG211" s="152"/>
      <c r="AH211" s="152"/>
      <c r="AI211" s="152"/>
      <c r="AJ211" s="152"/>
      <c r="AK211" s="152"/>
      <c r="AL211" s="152"/>
      <c r="AM211" s="152"/>
      <c r="AN211" s="152"/>
      <c r="AO211" s="152"/>
      <c r="AP211" s="152"/>
      <c r="AQ211" s="152"/>
      <c r="AR211" s="152"/>
      <c r="AS211" s="152"/>
      <c r="AT211" s="152"/>
      <c r="AU211" s="152"/>
      <c r="AV211" s="152"/>
      <c r="AW211" s="152"/>
      <c r="AX211" s="152"/>
      <c r="AY211" s="152"/>
      <c r="AZ211" s="152"/>
      <c r="BA211" s="152"/>
      <c r="BB211" s="152"/>
      <c r="BC211" s="152"/>
    </row>
    <row r="212" spans="1:55" ht="15">
      <c r="A212" s="152"/>
      <c r="B212" s="152"/>
      <c r="C212" s="152"/>
      <c r="D212" s="152"/>
      <c r="E212" s="152"/>
      <c r="F212" s="152"/>
      <c r="G212" s="152"/>
      <c r="H212" s="152"/>
      <c r="I212" s="152"/>
      <c r="J212" s="152"/>
      <c r="K212" s="152"/>
      <c r="L212" s="152"/>
      <c r="M212" s="152"/>
      <c r="N212" s="152"/>
      <c r="O212" s="152"/>
      <c r="P212" s="152"/>
      <c r="Q212" s="152"/>
      <c r="R212" s="152"/>
      <c r="S212" s="152"/>
      <c r="T212" s="152"/>
      <c r="U212" s="152"/>
      <c r="V212" s="152"/>
      <c r="W212" s="152"/>
      <c r="X212" s="152"/>
      <c r="Y212" s="152"/>
      <c r="Z212" s="152"/>
      <c r="AA212" s="152"/>
      <c r="AB212" s="152"/>
      <c r="AC212" s="152"/>
      <c r="AD212" s="152"/>
      <c r="AE212" s="152"/>
      <c r="AF212" s="152"/>
      <c r="AG212" s="152"/>
      <c r="AH212" s="152"/>
      <c r="AI212" s="152"/>
      <c r="AJ212" s="152"/>
      <c r="AK212" s="152"/>
      <c r="AL212" s="152"/>
      <c r="AM212" s="152"/>
      <c r="AN212" s="152"/>
      <c r="AO212" s="152"/>
      <c r="AP212" s="152"/>
      <c r="AQ212" s="152"/>
      <c r="AR212" s="152"/>
      <c r="AS212" s="152"/>
      <c r="AT212" s="152"/>
      <c r="AU212" s="152"/>
      <c r="AV212" s="152"/>
      <c r="AW212" s="152"/>
      <c r="AX212" s="152"/>
      <c r="AY212" s="152"/>
      <c r="AZ212" s="152"/>
      <c r="BA212" s="152"/>
      <c r="BB212" s="152"/>
      <c r="BC212" s="152"/>
    </row>
    <row r="213" spans="1:55" ht="15">
      <c r="A213" s="152"/>
      <c r="B213" s="152"/>
      <c r="C213" s="152"/>
      <c r="D213" s="152"/>
      <c r="E213" s="152"/>
      <c r="F213" s="152"/>
      <c r="G213" s="152"/>
      <c r="H213" s="152"/>
      <c r="I213" s="152"/>
      <c r="J213" s="152"/>
      <c r="K213" s="152"/>
      <c r="L213" s="152"/>
      <c r="M213" s="152"/>
      <c r="N213" s="152"/>
      <c r="O213" s="152"/>
      <c r="P213" s="152"/>
      <c r="Q213" s="152"/>
      <c r="R213" s="152"/>
      <c r="S213" s="152"/>
      <c r="T213" s="152"/>
      <c r="U213" s="152"/>
      <c r="V213" s="152"/>
      <c r="W213" s="152"/>
      <c r="X213" s="152"/>
      <c r="Y213" s="152"/>
      <c r="Z213" s="152"/>
      <c r="AA213" s="152"/>
      <c r="AB213" s="152"/>
      <c r="AC213" s="152"/>
      <c r="AD213" s="152"/>
      <c r="AE213" s="152"/>
      <c r="AF213" s="152"/>
      <c r="AG213" s="152"/>
      <c r="AH213" s="152"/>
      <c r="AI213" s="152"/>
      <c r="AJ213" s="152"/>
      <c r="AK213" s="152"/>
      <c r="AL213" s="152"/>
      <c r="AM213" s="152"/>
      <c r="AN213" s="152"/>
      <c r="AO213" s="152"/>
      <c r="AP213" s="152"/>
      <c r="AQ213" s="152"/>
      <c r="AR213" s="152"/>
      <c r="AS213" s="152"/>
      <c r="AT213" s="152"/>
      <c r="AU213" s="152"/>
      <c r="AV213" s="152"/>
      <c r="AW213" s="152"/>
      <c r="AX213" s="152"/>
      <c r="AY213" s="152"/>
      <c r="AZ213" s="152"/>
      <c r="BA213" s="152"/>
      <c r="BB213" s="152"/>
      <c r="BC213" s="152"/>
    </row>
    <row r="214" spans="1:55" ht="15">
      <c r="A214" s="152"/>
      <c r="B214" s="152"/>
      <c r="C214" s="152"/>
      <c r="D214" s="152"/>
      <c r="E214" s="152"/>
      <c r="F214" s="152"/>
      <c r="G214" s="152"/>
      <c r="H214" s="152"/>
      <c r="I214" s="152"/>
      <c r="J214" s="152"/>
      <c r="K214" s="152"/>
      <c r="L214" s="152"/>
      <c r="M214" s="152"/>
      <c r="N214" s="152"/>
      <c r="O214" s="152"/>
      <c r="P214" s="152"/>
      <c r="Q214" s="152"/>
      <c r="R214" s="152"/>
      <c r="S214" s="152"/>
      <c r="T214" s="152"/>
      <c r="U214" s="152"/>
      <c r="V214" s="152"/>
      <c r="W214" s="152"/>
      <c r="X214" s="152"/>
      <c r="Y214" s="152"/>
      <c r="Z214" s="152"/>
      <c r="AA214" s="152"/>
      <c r="AB214" s="152"/>
      <c r="AC214" s="152"/>
      <c r="AD214" s="152"/>
      <c r="AE214" s="152"/>
      <c r="AF214" s="152"/>
      <c r="AG214" s="152"/>
      <c r="AH214" s="152"/>
      <c r="AI214" s="152"/>
      <c r="AJ214" s="152"/>
      <c r="AK214" s="152"/>
      <c r="AL214" s="152"/>
      <c r="AM214" s="152"/>
      <c r="AN214" s="152"/>
      <c r="AO214" s="152"/>
      <c r="AP214" s="152"/>
      <c r="AQ214" s="152"/>
      <c r="AR214" s="152"/>
      <c r="AS214" s="152"/>
      <c r="AT214" s="152"/>
      <c r="AU214" s="152"/>
      <c r="AV214" s="152"/>
      <c r="AW214" s="152"/>
      <c r="AX214" s="152"/>
      <c r="AY214" s="152"/>
      <c r="AZ214" s="152"/>
      <c r="BA214" s="152"/>
      <c r="BB214" s="152"/>
      <c r="BC214" s="152"/>
    </row>
    <row r="215" spans="1:55" ht="15">
      <c r="A215" s="152"/>
      <c r="B215" s="152"/>
      <c r="C215" s="152"/>
      <c r="D215" s="152"/>
      <c r="E215" s="152"/>
      <c r="F215" s="152"/>
      <c r="G215" s="152"/>
      <c r="H215" s="152"/>
      <c r="I215" s="152"/>
      <c r="J215" s="152"/>
      <c r="K215" s="152"/>
      <c r="L215" s="152"/>
      <c r="M215" s="152"/>
      <c r="N215" s="152"/>
      <c r="O215" s="152"/>
      <c r="P215" s="152"/>
      <c r="Q215" s="152"/>
      <c r="R215" s="152"/>
      <c r="S215" s="152"/>
      <c r="T215" s="152"/>
      <c r="U215" s="152"/>
      <c r="V215" s="152"/>
      <c r="W215" s="152"/>
      <c r="X215" s="152"/>
      <c r="Y215" s="152"/>
      <c r="Z215" s="152"/>
      <c r="AA215" s="152"/>
      <c r="AB215" s="152"/>
      <c r="AC215" s="152"/>
      <c r="AD215" s="152"/>
      <c r="AE215" s="152"/>
      <c r="AF215" s="152"/>
      <c r="AG215" s="152"/>
      <c r="AH215" s="152"/>
      <c r="AI215" s="152"/>
      <c r="AJ215" s="152"/>
      <c r="AK215" s="152"/>
      <c r="AL215" s="152"/>
      <c r="AM215" s="152"/>
      <c r="AN215" s="152"/>
      <c r="AO215" s="152"/>
      <c r="AP215" s="152"/>
      <c r="AQ215" s="152"/>
      <c r="AR215" s="152"/>
      <c r="AS215" s="152"/>
      <c r="AT215" s="152"/>
      <c r="AU215" s="152"/>
      <c r="AV215" s="152"/>
      <c r="AW215" s="152"/>
      <c r="AX215" s="152"/>
      <c r="AY215" s="152"/>
      <c r="AZ215" s="152"/>
      <c r="BA215" s="152"/>
      <c r="BB215" s="152"/>
      <c r="BC215" s="152"/>
    </row>
    <row r="216" spans="1:55" ht="15">
      <c r="A216" s="152"/>
      <c r="B216" s="152"/>
      <c r="C216" s="152"/>
      <c r="D216" s="152"/>
      <c r="E216" s="152"/>
      <c r="F216" s="152"/>
      <c r="G216" s="152"/>
      <c r="H216" s="152"/>
      <c r="I216" s="152"/>
      <c r="J216" s="152"/>
      <c r="K216" s="152"/>
      <c r="L216" s="152"/>
      <c r="M216" s="152"/>
      <c r="N216" s="152"/>
      <c r="O216" s="152"/>
      <c r="P216" s="152"/>
      <c r="Q216" s="152"/>
      <c r="R216" s="152"/>
      <c r="S216" s="152"/>
      <c r="T216" s="152"/>
      <c r="U216" s="152"/>
      <c r="V216" s="152"/>
      <c r="W216" s="152"/>
      <c r="X216" s="152"/>
      <c r="Y216" s="152"/>
      <c r="Z216" s="152"/>
      <c r="AA216" s="152"/>
      <c r="AB216" s="152"/>
      <c r="AC216" s="152"/>
      <c r="AD216" s="152"/>
      <c r="AE216" s="152"/>
      <c r="AF216" s="152"/>
      <c r="AG216" s="152"/>
      <c r="AH216" s="152"/>
      <c r="AI216" s="152"/>
      <c r="AJ216" s="152"/>
      <c r="AK216" s="152"/>
      <c r="AL216" s="152"/>
      <c r="AM216" s="152"/>
      <c r="AN216" s="152"/>
      <c r="AO216" s="152"/>
      <c r="AP216" s="152"/>
      <c r="AQ216" s="152"/>
      <c r="AR216" s="152"/>
      <c r="AS216" s="152"/>
      <c r="AT216" s="152"/>
      <c r="AU216" s="152"/>
      <c r="AV216" s="152"/>
      <c r="AW216" s="152"/>
      <c r="AX216" s="152"/>
      <c r="AY216" s="152"/>
      <c r="AZ216" s="152"/>
      <c r="BA216" s="152"/>
      <c r="BB216" s="152"/>
      <c r="BC216" s="152"/>
    </row>
    <row r="217" spans="1:55" ht="15">
      <c r="A217" s="152"/>
      <c r="B217" s="152"/>
      <c r="C217" s="152"/>
      <c r="D217" s="152"/>
      <c r="E217" s="152"/>
      <c r="F217" s="152"/>
      <c r="G217" s="152"/>
      <c r="H217" s="152"/>
      <c r="I217" s="152"/>
      <c r="J217" s="152"/>
      <c r="K217" s="152"/>
      <c r="L217" s="152"/>
      <c r="M217" s="152"/>
      <c r="N217" s="152"/>
      <c r="O217" s="152"/>
      <c r="P217" s="152"/>
      <c r="Q217" s="152"/>
      <c r="R217" s="152"/>
      <c r="S217" s="152"/>
      <c r="T217" s="152"/>
      <c r="U217" s="152"/>
      <c r="V217" s="152"/>
      <c r="W217" s="152"/>
      <c r="X217" s="152"/>
      <c r="Y217" s="152"/>
      <c r="Z217" s="152"/>
      <c r="AA217" s="152"/>
      <c r="AB217" s="152"/>
      <c r="AC217" s="152"/>
      <c r="AD217" s="152"/>
      <c r="AE217" s="152"/>
      <c r="AF217" s="152"/>
      <c r="AG217" s="152"/>
      <c r="AH217" s="152"/>
      <c r="AI217" s="152"/>
      <c r="AJ217" s="152"/>
      <c r="AK217" s="152"/>
      <c r="AL217" s="152"/>
      <c r="AM217" s="152"/>
      <c r="AN217" s="152"/>
      <c r="AO217" s="152"/>
      <c r="AP217" s="152"/>
      <c r="AQ217" s="152"/>
      <c r="AR217" s="152"/>
      <c r="AS217" s="152"/>
      <c r="AT217" s="152"/>
      <c r="AU217" s="152"/>
      <c r="AV217" s="152"/>
      <c r="AW217" s="152"/>
      <c r="AX217" s="152"/>
      <c r="AY217" s="152"/>
      <c r="AZ217" s="152"/>
      <c r="BA217" s="152"/>
      <c r="BB217" s="152"/>
      <c r="BC217" s="152"/>
    </row>
    <row r="218" spans="1:55" ht="15">
      <c r="A218" s="152"/>
      <c r="B218" s="152"/>
      <c r="C218" s="152"/>
      <c r="D218" s="152"/>
      <c r="E218" s="152"/>
      <c r="F218" s="152"/>
      <c r="G218" s="152"/>
      <c r="H218" s="152"/>
      <c r="I218" s="152"/>
      <c r="J218" s="152"/>
      <c r="K218" s="152"/>
      <c r="L218" s="152"/>
      <c r="M218" s="152"/>
      <c r="N218" s="152"/>
      <c r="O218" s="152"/>
      <c r="P218" s="152"/>
      <c r="Q218" s="152"/>
      <c r="R218" s="152"/>
      <c r="S218" s="152"/>
      <c r="T218" s="152"/>
      <c r="U218" s="152"/>
      <c r="V218" s="152"/>
      <c r="W218" s="152"/>
      <c r="X218" s="152"/>
      <c r="Y218" s="152"/>
      <c r="Z218" s="152"/>
      <c r="AA218" s="152"/>
      <c r="AB218" s="152"/>
      <c r="AC218" s="152"/>
      <c r="AD218" s="152"/>
      <c r="AE218" s="152"/>
      <c r="AF218" s="152"/>
      <c r="AG218" s="152"/>
      <c r="AH218" s="152"/>
      <c r="AI218" s="152"/>
      <c r="AJ218" s="152"/>
      <c r="AK218" s="152"/>
      <c r="AL218" s="152"/>
      <c r="AM218" s="152"/>
      <c r="AN218" s="152"/>
      <c r="AO218" s="152"/>
      <c r="AP218" s="152"/>
      <c r="AQ218" s="152"/>
      <c r="AR218" s="152"/>
      <c r="AS218" s="152"/>
      <c r="AT218" s="152"/>
      <c r="AU218" s="152"/>
      <c r="AV218" s="152"/>
      <c r="AW218" s="152"/>
      <c r="AX218" s="152"/>
      <c r="AY218" s="152"/>
      <c r="AZ218" s="152"/>
      <c r="BA218" s="152"/>
      <c r="BB218" s="152"/>
      <c r="BC218" s="152"/>
    </row>
    <row r="219" spans="1:55" ht="15">
      <c r="A219" s="152"/>
      <c r="B219" s="152"/>
      <c r="C219" s="152"/>
      <c r="D219" s="152"/>
      <c r="E219" s="152"/>
      <c r="F219" s="152"/>
      <c r="G219" s="152"/>
      <c r="H219" s="152"/>
      <c r="I219" s="152"/>
      <c r="J219" s="152"/>
      <c r="K219" s="152"/>
      <c r="L219" s="152"/>
      <c r="M219" s="152"/>
      <c r="N219" s="152"/>
      <c r="O219" s="152"/>
      <c r="P219" s="152"/>
      <c r="Q219" s="152"/>
      <c r="R219" s="152"/>
      <c r="S219" s="152"/>
      <c r="T219" s="152"/>
      <c r="U219" s="152"/>
      <c r="V219" s="152"/>
      <c r="W219" s="152"/>
      <c r="X219" s="152"/>
      <c r="Y219" s="152"/>
      <c r="Z219" s="152"/>
      <c r="AA219" s="152"/>
      <c r="AB219" s="152"/>
      <c r="AC219" s="152"/>
      <c r="AD219" s="152"/>
      <c r="AE219" s="152"/>
      <c r="AF219" s="152"/>
      <c r="AG219" s="152"/>
      <c r="AH219" s="152"/>
      <c r="AI219" s="152"/>
      <c r="AJ219" s="152"/>
      <c r="AK219" s="152"/>
      <c r="AL219" s="152"/>
      <c r="AM219" s="152"/>
      <c r="AN219" s="152"/>
      <c r="AO219" s="152"/>
      <c r="AP219" s="152"/>
      <c r="AQ219" s="152"/>
      <c r="AR219" s="152"/>
      <c r="AS219" s="152"/>
      <c r="AT219" s="152"/>
      <c r="AU219" s="152"/>
      <c r="AV219" s="152"/>
      <c r="AW219" s="152"/>
      <c r="AX219" s="152"/>
      <c r="AY219" s="152"/>
      <c r="AZ219" s="152"/>
      <c r="BA219" s="152"/>
      <c r="BB219" s="152"/>
      <c r="BC219" s="152"/>
    </row>
    <row r="220" spans="1:55" ht="15">
      <c r="A220" s="152"/>
      <c r="B220" s="152"/>
      <c r="C220" s="152"/>
      <c r="D220" s="152"/>
      <c r="E220" s="152"/>
      <c r="F220" s="152"/>
      <c r="G220" s="152"/>
      <c r="H220" s="152"/>
      <c r="I220" s="152"/>
      <c r="J220" s="152"/>
      <c r="K220" s="152"/>
      <c r="L220" s="152"/>
      <c r="M220" s="152"/>
      <c r="N220" s="152"/>
      <c r="O220" s="152"/>
      <c r="P220" s="152"/>
      <c r="Q220" s="152"/>
      <c r="R220" s="152"/>
      <c r="S220" s="152"/>
      <c r="T220" s="152"/>
      <c r="U220" s="152"/>
      <c r="V220" s="152"/>
      <c r="W220" s="152"/>
      <c r="X220" s="152"/>
      <c r="Y220" s="152"/>
      <c r="Z220" s="152"/>
      <c r="AA220" s="152"/>
      <c r="AB220" s="152"/>
      <c r="AC220" s="152"/>
      <c r="AD220" s="152"/>
      <c r="AE220" s="152"/>
      <c r="AF220" s="152"/>
      <c r="AG220" s="152"/>
      <c r="AH220" s="152"/>
      <c r="AI220" s="152"/>
      <c r="AJ220" s="152"/>
      <c r="AK220" s="152"/>
      <c r="AL220" s="152"/>
      <c r="AM220" s="152"/>
      <c r="AN220" s="152"/>
      <c r="AO220" s="152"/>
      <c r="AP220" s="152"/>
      <c r="AQ220" s="152"/>
      <c r="AR220" s="152"/>
      <c r="AS220" s="152"/>
      <c r="AT220" s="152"/>
      <c r="AU220" s="152"/>
      <c r="AV220" s="152"/>
      <c r="AW220" s="152"/>
      <c r="AX220" s="152"/>
      <c r="AY220" s="152"/>
      <c r="AZ220" s="152"/>
      <c r="BA220" s="152"/>
      <c r="BB220" s="152"/>
      <c r="BC220" s="152"/>
    </row>
    <row r="221" spans="1:55" ht="15">
      <c r="A221" s="152"/>
      <c r="B221" s="152"/>
      <c r="C221" s="152"/>
      <c r="D221" s="152"/>
      <c r="E221" s="152"/>
      <c r="F221" s="152"/>
      <c r="G221" s="152"/>
      <c r="H221" s="152"/>
      <c r="I221" s="152"/>
      <c r="J221" s="152"/>
      <c r="K221" s="152"/>
      <c r="L221" s="152"/>
      <c r="M221" s="152"/>
      <c r="N221" s="152"/>
      <c r="O221" s="152"/>
      <c r="P221" s="152"/>
      <c r="Q221" s="152"/>
      <c r="R221" s="152"/>
      <c r="S221" s="152"/>
      <c r="T221" s="152"/>
      <c r="U221" s="152"/>
      <c r="V221" s="152"/>
      <c r="W221" s="152"/>
      <c r="X221" s="152"/>
      <c r="Y221" s="152"/>
      <c r="Z221" s="152"/>
      <c r="AA221" s="152"/>
      <c r="AB221" s="152"/>
      <c r="AC221" s="152"/>
      <c r="AD221" s="152"/>
      <c r="AE221" s="152"/>
      <c r="AF221" s="152"/>
      <c r="AG221" s="152"/>
      <c r="AH221" s="152"/>
      <c r="AI221" s="152"/>
      <c r="AJ221" s="152"/>
      <c r="AK221" s="152"/>
      <c r="AL221" s="152"/>
      <c r="AM221" s="152"/>
      <c r="AN221" s="152"/>
      <c r="AO221" s="152"/>
      <c r="AP221" s="152"/>
      <c r="AQ221" s="152"/>
      <c r="AR221" s="152"/>
      <c r="AS221" s="152"/>
      <c r="AT221" s="152"/>
      <c r="AU221" s="152"/>
      <c r="AV221" s="152"/>
      <c r="AW221" s="152"/>
      <c r="AX221" s="152"/>
      <c r="AY221" s="152"/>
      <c r="AZ221" s="152"/>
      <c r="BA221" s="152"/>
      <c r="BB221" s="152"/>
      <c r="BC221" s="152"/>
    </row>
    <row r="222" spans="1:55" ht="15">
      <c r="A222" s="152"/>
      <c r="B222" s="152"/>
      <c r="C222" s="152"/>
      <c r="D222" s="152"/>
      <c r="E222" s="152"/>
      <c r="F222" s="152"/>
      <c r="G222" s="152"/>
      <c r="H222" s="152"/>
      <c r="I222" s="152"/>
      <c r="J222" s="152"/>
      <c r="K222" s="152"/>
      <c r="L222" s="152"/>
      <c r="M222" s="152"/>
      <c r="N222" s="152"/>
      <c r="O222" s="152"/>
      <c r="P222" s="152"/>
      <c r="Q222" s="152"/>
      <c r="R222" s="152"/>
      <c r="S222" s="152"/>
      <c r="T222" s="152"/>
      <c r="U222" s="152"/>
      <c r="V222" s="152"/>
      <c r="W222" s="152"/>
      <c r="X222" s="152"/>
      <c r="Y222" s="152"/>
      <c r="Z222" s="152"/>
      <c r="AA222" s="152"/>
      <c r="AB222" s="152"/>
      <c r="AC222" s="152"/>
      <c r="AD222" s="152"/>
      <c r="AE222" s="152"/>
      <c r="AF222" s="152"/>
      <c r="AG222" s="152"/>
      <c r="AH222" s="152"/>
      <c r="AI222" s="152"/>
      <c r="AJ222" s="152"/>
      <c r="AK222" s="152"/>
      <c r="AL222" s="152"/>
      <c r="AM222" s="152"/>
      <c r="AN222" s="152"/>
      <c r="AO222" s="152"/>
      <c r="AP222" s="152"/>
      <c r="AQ222" s="152"/>
      <c r="AR222" s="152"/>
      <c r="AS222" s="152"/>
      <c r="AT222" s="152"/>
      <c r="AU222" s="152"/>
      <c r="AV222" s="152"/>
      <c r="AW222" s="152"/>
      <c r="AX222" s="152"/>
      <c r="AY222" s="152"/>
      <c r="AZ222" s="152"/>
      <c r="BA222" s="152"/>
      <c r="BB222" s="152"/>
      <c r="BC222" s="152"/>
    </row>
    <row r="223" spans="1:55" ht="15">
      <c r="A223" s="152"/>
      <c r="B223" s="152"/>
      <c r="C223" s="152"/>
      <c r="D223" s="152"/>
      <c r="E223" s="152"/>
      <c r="F223" s="152"/>
      <c r="G223" s="152"/>
      <c r="H223" s="152"/>
      <c r="I223" s="152"/>
      <c r="J223" s="152"/>
      <c r="K223" s="152"/>
      <c r="L223" s="152"/>
      <c r="M223" s="152"/>
      <c r="N223" s="152"/>
      <c r="O223" s="152"/>
      <c r="P223" s="152"/>
      <c r="Q223" s="152"/>
      <c r="R223" s="152"/>
      <c r="S223" s="152"/>
      <c r="T223" s="152"/>
      <c r="U223" s="152"/>
      <c r="V223" s="152"/>
      <c r="W223" s="152"/>
      <c r="X223" s="152"/>
      <c r="Y223" s="152"/>
      <c r="Z223" s="152"/>
      <c r="AA223" s="152"/>
      <c r="AB223" s="152"/>
      <c r="AC223" s="152"/>
      <c r="AD223" s="152"/>
      <c r="AE223" s="152"/>
      <c r="AF223" s="152"/>
      <c r="AG223" s="152"/>
      <c r="AH223" s="152"/>
      <c r="AI223" s="152"/>
      <c r="AJ223" s="152"/>
      <c r="AK223" s="152"/>
      <c r="AL223" s="152"/>
      <c r="AM223" s="152"/>
      <c r="AN223" s="152"/>
      <c r="AO223" s="152"/>
      <c r="AP223" s="152"/>
      <c r="AQ223" s="152"/>
      <c r="AR223" s="152"/>
      <c r="AS223" s="152"/>
      <c r="AT223" s="152"/>
      <c r="AU223" s="152"/>
      <c r="AV223" s="152"/>
      <c r="AW223" s="152"/>
      <c r="AX223" s="152"/>
      <c r="AY223" s="152"/>
      <c r="AZ223" s="152"/>
      <c r="BA223" s="152"/>
      <c r="BB223" s="152"/>
      <c r="BC223" s="152"/>
    </row>
    <row r="224" spans="1:55" ht="15">
      <c r="A224" s="152"/>
      <c r="B224" s="152"/>
      <c r="C224" s="152"/>
      <c r="D224" s="152"/>
      <c r="E224" s="152"/>
      <c r="F224" s="152"/>
      <c r="G224" s="152"/>
      <c r="H224" s="152"/>
      <c r="I224" s="152"/>
      <c r="J224" s="152"/>
      <c r="K224" s="152"/>
      <c r="L224" s="152"/>
      <c r="M224" s="152"/>
      <c r="N224" s="152"/>
      <c r="O224" s="152"/>
      <c r="P224" s="152"/>
      <c r="Q224" s="152"/>
      <c r="R224" s="152"/>
      <c r="S224" s="152"/>
      <c r="T224" s="152"/>
      <c r="U224" s="152"/>
      <c r="V224" s="152"/>
      <c r="W224" s="152"/>
      <c r="X224" s="152"/>
      <c r="Y224" s="152"/>
      <c r="Z224" s="152"/>
      <c r="AA224" s="152"/>
      <c r="AB224" s="152"/>
      <c r="AC224" s="152"/>
      <c r="AD224" s="152"/>
      <c r="AE224" s="152"/>
      <c r="AF224" s="152"/>
      <c r="AG224" s="152"/>
      <c r="AH224" s="152"/>
      <c r="AI224" s="152"/>
      <c r="AJ224" s="152"/>
      <c r="AK224" s="152"/>
      <c r="AL224" s="152"/>
      <c r="AM224" s="152"/>
      <c r="AN224" s="152"/>
      <c r="AO224" s="152"/>
      <c r="AP224" s="152"/>
      <c r="AQ224" s="152"/>
      <c r="AR224" s="152"/>
      <c r="AS224" s="152"/>
      <c r="AT224" s="152"/>
      <c r="AU224" s="152"/>
      <c r="AV224" s="152"/>
      <c r="AW224" s="152"/>
      <c r="AX224" s="152"/>
      <c r="AY224" s="152"/>
      <c r="AZ224" s="152"/>
      <c r="BA224" s="152"/>
      <c r="BB224" s="152"/>
      <c r="BC224" s="152"/>
    </row>
    <row r="225" spans="1:55" ht="15">
      <c r="A225" s="152"/>
      <c r="B225" s="152"/>
      <c r="C225" s="152"/>
      <c r="D225" s="152"/>
      <c r="E225" s="152"/>
      <c r="F225" s="152"/>
      <c r="G225" s="152"/>
      <c r="H225" s="152"/>
      <c r="I225" s="152"/>
      <c r="J225" s="152"/>
      <c r="K225" s="152"/>
      <c r="L225" s="152"/>
      <c r="M225" s="152"/>
      <c r="N225" s="152"/>
      <c r="O225" s="152"/>
      <c r="P225" s="152"/>
      <c r="Q225" s="152"/>
      <c r="R225" s="152"/>
      <c r="S225" s="152"/>
      <c r="T225" s="152"/>
      <c r="U225" s="152"/>
      <c r="V225" s="152"/>
      <c r="W225" s="152"/>
      <c r="X225" s="152"/>
      <c r="Y225" s="152"/>
      <c r="Z225" s="152"/>
      <c r="AA225" s="152"/>
      <c r="AB225" s="152"/>
      <c r="AC225" s="152"/>
      <c r="AD225" s="152"/>
      <c r="AE225" s="152"/>
      <c r="AF225" s="152"/>
      <c r="AG225" s="152"/>
      <c r="AH225" s="152"/>
      <c r="AI225" s="152"/>
      <c r="AJ225" s="152"/>
      <c r="AK225" s="152"/>
      <c r="AL225" s="152"/>
      <c r="AM225" s="152"/>
      <c r="AN225" s="152"/>
      <c r="AO225" s="152"/>
      <c r="AP225" s="152"/>
      <c r="AQ225" s="152"/>
      <c r="AR225" s="152"/>
      <c r="AS225" s="152"/>
      <c r="AT225" s="152"/>
      <c r="AU225" s="152"/>
      <c r="AV225" s="152"/>
      <c r="AW225" s="152"/>
      <c r="AX225" s="152"/>
      <c r="AY225" s="152"/>
      <c r="AZ225" s="152"/>
      <c r="BA225" s="152"/>
      <c r="BB225" s="152"/>
      <c r="BC225" s="152"/>
    </row>
    <row r="226" spans="1:55" ht="15">
      <c r="A226" s="152"/>
      <c r="B226" s="152"/>
      <c r="C226" s="152"/>
      <c r="D226" s="152"/>
      <c r="E226" s="152"/>
      <c r="F226" s="152"/>
      <c r="G226" s="152"/>
      <c r="H226" s="152"/>
      <c r="I226" s="152"/>
      <c r="J226" s="152"/>
      <c r="K226" s="152"/>
      <c r="L226" s="152"/>
      <c r="M226" s="152"/>
      <c r="N226" s="152"/>
      <c r="O226" s="152"/>
      <c r="P226" s="152"/>
      <c r="Q226" s="152"/>
      <c r="R226" s="152"/>
      <c r="S226" s="152"/>
      <c r="T226" s="152"/>
      <c r="U226" s="152"/>
      <c r="V226" s="152"/>
      <c r="W226" s="152"/>
      <c r="X226" s="152"/>
      <c r="Y226" s="152"/>
      <c r="Z226" s="152"/>
      <c r="AA226" s="152"/>
      <c r="AB226" s="152"/>
      <c r="AC226" s="152"/>
      <c r="AD226" s="152"/>
      <c r="AE226" s="152"/>
      <c r="AF226" s="152"/>
      <c r="AG226" s="152"/>
      <c r="AH226" s="152"/>
      <c r="AI226" s="152"/>
      <c r="AJ226" s="152"/>
      <c r="AK226" s="152"/>
      <c r="AL226" s="152"/>
      <c r="AM226" s="152"/>
      <c r="AN226" s="152"/>
      <c r="AO226" s="152"/>
      <c r="AP226" s="152"/>
      <c r="AQ226" s="152"/>
      <c r="AR226" s="152"/>
      <c r="AS226" s="152"/>
      <c r="AT226" s="152"/>
      <c r="AU226" s="152"/>
      <c r="AV226" s="152"/>
      <c r="AW226" s="152"/>
      <c r="AX226" s="152"/>
      <c r="AY226" s="152"/>
      <c r="AZ226" s="152"/>
      <c r="BA226" s="152"/>
      <c r="BB226" s="152"/>
      <c r="BC226" s="152"/>
    </row>
    <row r="227" spans="1:55" ht="15">
      <c r="A227" s="152"/>
      <c r="B227" s="152"/>
      <c r="C227" s="152"/>
      <c r="D227" s="152"/>
      <c r="E227" s="152"/>
      <c r="F227" s="152"/>
      <c r="G227" s="152"/>
      <c r="H227" s="152"/>
      <c r="I227" s="152"/>
      <c r="J227" s="152"/>
      <c r="K227" s="152"/>
      <c r="L227" s="152"/>
      <c r="M227" s="152"/>
      <c r="N227" s="152"/>
      <c r="O227" s="152"/>
      <c r="P227" s="152"/>
      <c r="Q227" s="152"/>
      <c r="R227" s="152"/>
      <c r="S227" s="152"/>
      <c r="T227" s="152"/>
      <c r="U227" s="152"/>
      <c r="V227" s="152"/>
      <c r="W227" s="152"/>
      <c r="X227" s="152"/>
      <c r="Y227" s="152"/>
      <c r="Z227" s="152"/>
      <c r="AA227" s="152"/>
      <c r="AB227" s="152"/>
      <c r="AC227" s="152"/>
      <c r="AD227" s="152"/>
      <c r="AE227" s="152"/>
      <c r="AF227" s="152"/>
      <c r="AG227" s="152"/>
      <c r="AH227" s="152"/>
      <c r="AI227" s="152"/>
      <c r="AJ227" s="152"/>
      <c r="AK227" s="152"/>
      <c r="AL227" s="152"/>
      <c r="AM227" s="152"/>
      <c r="AN227" s="152"/>
      <c r="AO227" s="152"/>
      <c r="AP227" s="152"/>
      <c r="AQ227" s="152"/>
      <c r="AR227" s="152"/>
      <c r="AS227" s="152"/>
      <c r="AT227" s="152"/>
      <c r="AU227" s="152"/>
      <c r="AV227" s="152"/>
      <c r="AW227" s="152"/>
      <c r="AX227" s="152"/>
      <c r="AY227" s="152"/>
      <c r="AZ227" s="152"/>
      <c r="BA227" s="152"/>
      <c r="BB227" s="152"/>
      <c r="BC227" s="152"/>
    </row>
    <row r="228" spans="1:55" ht="15">
      <c r="A228" s="152"/>
      <c r="B228" s="152"/>
      <c r="C228" s="152"/>
      <c r="D228" s="152"/>
      <c r="E228" s="152"/>
      <c r="F228" s="152"/>
      <c r="G228" s="152"/>
      <c r="H228" s="152"/>
      <c r="I228" s="152"/>
      <c r="J228" s="152"/>
      <c r="K228" s="152"/>
      <c r="L228" s="152"/>
      <c r="M228" s="152"/>
      <c r="N228" s="152"/>
      <c r="O228" s="152"/>
      <c r="P228" s="152"/>
      <c r="Q228" s="152"/>
      <c r="R228" s="152"/>
      <c r="S228" s="152"/>
      <c r="T228" s="152"/>
      <c r="U228" s="152"/>
      <c r="V228" s="152"/>
      <c r="W228" s="152"/>
      <c r="X228" s="152"/>
      <c r="Y228" s="152"/>
      <c r="Z228" s="152"/>
      <c r="AA228" s="152"/>
      <c r="AB228" s="152"/>
      <c r="AC228" s="152"/>
      <c r="AD228" s="152"/>
      <c r="AE228" s="152"/>
      <c r="AF228" s="152"/>
      <c r="AG228" s="152"/>
      <c r="AH228" s="152"/>
      <c r="AI228" s="152"/>
      <c r="AJ228" s="152"/>
      <c r="AK228" s="152"/>
      <c r="AL228" s="152"/>
      <c r="AM228" s="152"/>
      <c r="AN228" s="152"/>
      <c r="AO228" s="152"/>
      <c r="AP228" s="152"/>
      <c r="AQ228" s="152"/>
      <c r="AR228" s="152"/>
      <c r="AS228" s="152"/>
      <c r="AT228" s="152"/>
      <c r="AU228" s="152"/>
      <c r="AV228" s="152"/>
      <c r="AW228" s="152"/>
      <c r="AX228" s="152"/>
      <c r="AY228" s="152"/>
      <c r="AZ228" s="152"/>
      <c r="BA228" s="152"/>
      <c r="BB228" s="152"/>
      <c r="BC228" s="152"/>
    </row>
    <row r="229" spans="1:55" ht="15">
      <c r="A229" s="152"/>
      <c r="B229" s="152"/>
      <c r="C229" s="152"/>
      <c r="D229" s="152"/>
      <c r="E229" s="152"/>
      <c r="F229" s="152"/>
      <c r="G229" s="152"/>
      <c r="H229" s="152"/>
      <c r="I229" s="152"/>
      <c r="J229" s="152"/>
      <c r="K229" s="152"/>
      <c r="L229" s="152"/>
      <c r="M229" s="152"/>
      <c r="N229" s="152"/>
      <c r="O229" s="152"/>
      <c r="P229" s="152"/>
      <c r="Q229" s="152"/>
      <c r="R229" s="152"/>
      <c r="S229" s="152"/>
      <c r="T229" s="152"/>
      <c r="U229" s="152"/>
      <c r="V229" s="152"/>
      <c r="W229" s="152"/>
      <c r="X229" s="152"/>
      <c r="Y229" s="152"/>
      <c r="Z229" s="152"/>
      <c r="AA229" s="152"/>
      <c r="AB229" s="152"/>
      <c r="AC229" s="152"/>
      <c r="AD229" s="152"/>
      <c r="AE229" s="152"/>
      <c r="AF229" s="152"/>
      <c r="AG229" s="152"/>
      <c r="AH229" s="152"/>
      <c r="AI229" s="152"/>
      <c r="AJ229" s="152"/>
      <c r="AK229" s="152"/>
      <c r="AL229" s="152"/>
      <c r="AM229" s="152"/>
      <c r="AN229" s="152"/>
      <c r="AO229" s="152"/>
      <c r="AP229" s="152"/>
      <c r="AQ229" s="152"/>
      <c r="AR229" s="152"/>
      <c r="AS229" s="152"/>
      <c r="AT229" s="152"/>
      <c r="AU229" s="152"/>
      <c r="AV229" s="152"/>
      <c r="AW229" s="152"/>
      <c r="AX229" s="152"/>
      <c r="AY229" s="152"/>
      <c r="AZ229" s="152"/>
      <c r="BA229" s="152"/>
      <c r="BB229" s="152"/>
      <c r="BC229" s="152"/>
    </row>
    <row r="230" spans="1:55" ht="15">
      <c r="A230" s="152"/>
      <c r="B230" s="152"/>
      <c r="C230" s="152"/>
      <c r="D230" s="152"/>
      <c r="E230" s="152"/>
      <c r="F230" s="152"/>
      <c r="G230" s="152"/>
      <c r="H230" s="152"/>
      <c r="I230" s="152"/>
      <c r="J230" s="152"/>
      <c r="K230" s="152"/>
      <c r="L230" s="152"/>
      <c r="M230" s="152"/>
      <c r="N230" s="152"/>
      <c r="O230" s="152"/>
      <c r="P230" s="152"/>
      <c r="Q230" s="152"/>
      <c r="R230" s="152"/>
      <c r="S230" s="152"/>
      <c r="T230" s="152"/>
      <c r="U230" s="152"/>
      <c r="V230" s="152"/>
      <c r="W230" s="152"/>
      <c r="X230" s="152"/>
      <c r="Y230" s="152"/>
      <c r="Z230" s="152"/>
      <c r="AA230" s="152"/>
      <c r="AB230" s="152"/>
      <c r="AC230" s="152"/>
      <c r="AD230" s="152"/>
      <c r="AE230" s="152"/>
      <c r="AF230" s="152"/>
      <c r="AG230" s="152"/>
      <c r="AH230" s="152"/>
      <c r="AI230" s="152"/>
      <c r="AJ230" s="152"/>
      <c r="AK230" s="152"/>
      <c r="AL230" s="152"/>
      <c r="AM230" s="152"/>
      <c r="AN230" s="152"/>
      <c r="AO230" s="152"/>
      <c r="AP230" s="152"/>
      <c r="AQ230" s="152"/>
      <c r="AR230" s="152"/>
      <c r="AS230" s="152"/>
      <c r="AT230" s="152"/>
      <c r="AU230" s="152"/>
      <c r="AV230" s="152"/>
      <c r="AW230" s="152"/>
      <c r="AX230" s="152"/>
      <c r="AY230" s="152"/>
      <c r="AZ230" s="152"/>
      <c r="BA230" s="152"/>
      <c r="BB230" s="152"/>
      <c r="BC230" s="152"/>
    </row>
    <row r="231" spans="1:55" ht="15">
      <c r="A231" s="152"/>
      <c r="B231" s="152"/>
      <c r="C231" s="152"/>
      <c r="D231" s="152"/>
      <c r="E231" s="152"/>
      <c r="F231" s="152"/>
      <c r="G231" s="152"/>
      <c r="H231" s="152"/>
      <c r="I231" s="152"/>
      <c r="J231" s="152"/>
      <c r="K231" s="152"/>
      <c r="L231" s="152"/>
      <c r="M231" s="152"/>
      <c r="N231" s="152"/>
      <c r="O231" s="152"/>
      <c r="P231" s="152"/>
      <c r="Q231" s="152"/>
      <c r="R231" s="152"/>
      <c r="S231" s="152"/>
      <c r="T231" s="152"/>
      <c r="U231" s="152"/>
      <c r="V231" s="152"/>
      <c r="W231" s="152"/>
      <c r="X231" s="152"/>
      <c r="Y231" s="152"/>
      <c r="Z231" s="152"/>
      <c r="AA231" s="152"/>
      <c r="AB231" s="152"/>
      <c r="AC231" s="152"/>
      <c r="AD231" s="152"/>
      <c r="AE231" s="152"/>
      <c r="AF231" s="152"/>
      <c r="AG231" s="152"/>
      <c r="AH231" s="152"/>
      <c r="AI231" s="152"/>
      <c r="AJ231" s="152"/>
      <c r="AK231" s="152"/>
      <c r="AL231" s="152"/>
      <c r="AM231" s="152"/>
      <c r="AN231" s="152"/>
      <c r="AO231" s="152"/>
      <c r="AP231" s="152"/>
      <c r="AQ231" s="152"/>
      <c r="AR231" s="152"/>
      <c r="AS231" s="152"/>
      <c r="AT231" s="152"/>
      <c r="AU231" s="152"/>
      <c r="AV231" s="152"/>
      <c r="AW231" s="152"/>
      <c r="AX231" s="152"/>
      <c r="AY231" s="152"/>
      <c r="AZ231" s="152"/>
      <c r="BA231" s="152"/>
      <c r="BB231" s="152"/>
      <c r="BC231" s="152"/>
    </row>
    <row r="232" spans="1:55" ht="15">
      <c r="A232" s="152"/>
      <c r="B232" s="152"/>
      <c r="C232" s="152"/>
      <c r="D232" s="152"/>
      <c r="E232" s="152"/>
      <c r="F232" s="152"/>
      <c r="G232" s="152"/>
      <c r="H232" s="152"/>
      <c r="I232" s="152"/>
      <c r="J232" s="152"/>
      <c r="K232" s="152"/>
      <c r="L232" s="152"/>
      <c r="M232" s="152"/>
      <c r="N232" s="152"/>
      <c r="O232" s="152"/>
      <c r="P232" s="152"/>
      <c r="Q232" s="152"/>
      <c r="R232" s="152"/>
      <c r="S232" s="152"/>
      <c r="T232" s="152"/>
      <c r="U232" s="152"/>
      <c r="V232" s="152"/>
      <c r="W232" s="152"/>
      <c r="X232" s="152"/>
      <c r="Y232" s="152"/>
      <c r="Z232" s="152"/>
      <c r="AA232" s="152"/>
      <c r="AB232" s="152"/>
      <c r="AC232" s="152"/>
      <c r="AD232" s="152"/>
      <c r="AE232" s="152"/>
      <c r="AF232" s="152"/>
      <c r="AG232" s="152"/>
      <c r="AH232" s="152"/>
      <c r="AI232" s="152"/>
      <c r="AJ232" s="152"/>
      <c r="AK232" s="152"/>
      <c r="AL232" s="152"/>
      <c r="AM232" s="152"/>
      <c r="AN232" s="152"/>
      <c r="AO232" s="152"/>
      <c r="AP232" s="152"/>
      <c r="AQ232" s="152"/>
      <c r="AR232" s="152"/>
      <c r="AS232" s="152"/>
      <c r="AT232" s="152"/>
      <c r="AU232" s="152"/>
      <c r="AV232" s="152"/>
      <c r="AW232" s="152"/>
      <c r="AX232" s="152"/>
      <c r="AY232" s="152"/>
      <c r="AZ232" s="152"/>
      <c r="BA232" s="152"/>
      <c r="BB232" s="152"/>
      <c r="BC232" s="152"/>
    </row>
    <row r="233" spans="1:55" ht="15">
      <c r="A233" s="152"/>
      <c r="B233" s="152"/>
      <c r="C233" s="152"/>
      <c r="D233" s="152"/>
      <c r="E233" s="152"/>
      <c r="F233" s="152"/>
      <c r="G233" s="152"/>
      <c r="H233" s="152"/>
      <c r="I233" s="152"/>
      <c r="J233" s="152"/>
      <c r="K233" s="152"/>
      <c r="L233" s="152"/>
      <c r="M233" s="152"/>
      <c r="N233" s="152"/>
      <c r="O233" s="152"/>
      <c r="P233" s="152"/>
      <c r="Q233" s="152"/>
      <c r="R233" s="152"/>
      <c r="S233" s="152"/>
      <c r="T233" s="152"/>
      <c r="U233" s="152"/>
      <c r="V233" s="152"/>
      <c r="W233" s="152"/>
      <c r="X233" s="152"/>
      <c r="Y233" s="152"/>
      <c r="Z233" s="152"/>
      <c r="AA233" s="152"/>
      <c r="AB233" s="152"/>
      <c r="AC233" s="152"/>
      <c r="AD233" s="152"/>
      <c r="AE233" s="152"/>
      <c r="AF233" s="152"/>
      <c r="AG233" s="152"/>
      <c r="AH233" s="152"/>
      <c r="AI233" s="152"/>
      <c r="AJ233" s="152"/>
      <c r="AK233" s="152"/>
      <c r="AL233" s="152"/>
      <c r="AM233" s="152"/>
      <c r="AN233" s="152"/>
      <c r="AO233" s="152"/>
      <c r="AP233" s="152"/>
      <c r="AQ233" s="152"/>
      <c r="AR233" s="152"/>
      <c r="AS233" s="152"/>
      <c r="AT233" s="152"/>
      <c r="AU233" s="152"/>
      <c r="AV233" s="152"/>
      <c r="AW233" s="152"/>
      <c r="AX233" s="152"/>
      <c r="AY233" s="152"/>
      <c r="AZ233" s="152"/>
      <c r="BA233" s="152"/>
      <c r="BB233" s="152"/>
      <c r="BC233" s="152"/>
    </row>
    <row r="234" spans="1:55" ht="15">
      <c r="A234" s="152"/>
      <c r="B234" s="152"/>
      <c r="C234" s="152"/>
      <c r="D234" s="152"/>
      <c r="E234" s="152"/>
      <c r="F234" s="152"/>
      <c r="G234" s="152"/>
      <c r="H234" s="152"/>
      <c r="I234" s="152"/>
      <c r="J234" s="152"/>
      <c r="K234" s="152"/>
      <c r="L234" s="152"/>
      <c r="M234" s="152"/>
      <c r="N234" s="152"/>
      <c r="O234" s="152"/>
      <c r="P234" s="152"/>
      <c r="Q234" s="152"/>
      <c r="R234" s="152"/>
      <c r="S234" s="152"/>
      <c r="T234" s="152"/>
      <c r="U234" s="152"/>
      <c r="V234" s="152"/>
      <c r="W234" s="152"/>
      <c r="X234" s="152"/>
      <c r="Y234" s="152"/>
      <c r="Z234" s="152"/>
      <c r="AA234" s="152"/>
      <c r="AB234" s="152"/>
      <c r="AC234" s="152"/>
      <c r="AD234" s="152"/>
      <c r="AE234" s="152"/>
      <c r="AF234" s="152"/>
      <c r="AG234" s="152"/>
      <c r="AH234" s="152"/>
      <c r="AI234" s="152"/>
      <c r="AJ234" s="152"/>
      <c r="AK234" s="152"/>
      <c r="AL234" s="152"/>
      <c r="AM234" s="152"/>
      <c r="AN234" s="152"/>
      <c r="AO234" s="152"/>
      <c r="AP234" s="152"/>
      <c r="AQ234" s="152"/>
      <c r="AR234" s="152"/>
      <c r="AS234" s="152"/>
      <c r="AT234" s="152"/>
      <c r="AU234" s="152"/>
      <c r="AV234" s="152"/>
      <c r="AW234" s="152"/>
      <c r="AX234" s="152"/>
      <c r="AY234" s="152"/>
      <c r="AZ234" s="152"/>
      <c r="BA234" s="152"/>
      <c r="BB234" s="152"/>
      <c r="BC234" s="152"/>
    </row>
    <row r="235" spans="1:55" ht="15">
      <c r="A235" s="152"/>
      <c r="B235" s="152"/>
      <c r="C235" s="152"/>
      <c r="D235" s="152"/>
      <c r="E235" s="152"/>
      <c r="F235" s="152"/>
      <c r="G235" s="152"/>
      <c r="H235" s="152"/>
      <c r="I235" s="152"/>
      <c r="J235" s="152"/>
      <c r="K235" s="152"/>
      <c r="L235" s="152"/>
      <c r="M235" s="152"/>
      <c r="N235" s="152"/>
      <c r="O235" s="152"/>
      <c r="P235" s="152"/>
      <c r="Q235" s="152"/>
      <c r="R235" s="152"/>
      <c r="S235" s="152"/>
      <c r="T235" s="152"/>
      <c r="U235" s="152"/>
      <c r="V235" s="152"/>
      <c r="W235" s="152"/>
      <c r="X235" s="152"/>
      <c r="Y235" s="152"/>
      <c r="Z235" s="152"/>
      <c r="AA235" s="152"/>
      <c r="AB235" s="152"/>
      <c r="AC235" s="152"/>
      <c r="AD235" s="152"/>
      <c r="AE235" s="152"/>
      <c r="AF235" s="152"/>
      <c r="AG235" s="152"/>
      <c r="AH235" s="152"/>
      <c r="AI235" s="152"/>
      <c r="AJ235" s="152"/>
      <c r="AK235" s="152"/>
      <c r="AL235" s="152"/>
      <c r="AM235" s="152"/>
      <c r="AN235" s="152"/>
      <c r="AO235" s="152"/>
      <c r="AP235" s="152"/>
      <c r="AQ235" s="152"/>
      <c r="AR235" s="152"/>
      <c r="AS235" s="152"/>
      <c r="AT235" s="152"/>
      <c r="AU235" s="152"/>
      <c r="AV235" s="152"/>
      <c r="AW235" s="152"/>
      <c r="AX235" s="152"/>
      <c r="AY235" s="152"/>
      <c r="AZ235" s="152"/>
      <c r="BA235" s="152"/>
      <c r="BB235" s="152"/>
      <c r="BC235" s="152"/>
    </row>
    <row r="236" spans="1:55" ht="15">
      <c r="A236" s="152"/>
      <c r="B236" s="152"/>
      <c r="C236" s="152"/>
      <c r="D236" s="152"/>
      <c r="E236" s="152"/>
      <c r="F236" s="152"/>
      <c r="G236" s="152"/>
      <c r="H236" s="152"/>
      <c r="I236" s="152"/>
      <c r="J236" s="152"/>
      <c r="K236" s="152"/>
      <c r="L236" s="152"/>
      <c r="M236" s="152"/>
      <c r="N236" s="152"/>
      <c r="O236" s="152"/>
      <c r="P236" s="152"/>
      <c r="Q236" s="152"/>
      <c r="R236" s="152"/>
      <c r="S236" s="152"/>
      <c r="T236" s="152"/>
      <c r="U236" s="152"/>
      <c r="V236" s="152"/>
      <c r="W236" s="152"/>
      <c r="X236" s="152"/>
      <c r="Y236" s="152"/>
      <c r="Z236" s="152"/>
      <c r="AA236" s="152"/>
      <c r="AB236" s="152"/>
      <c r="AC236" s="152"/>
      <c r="AD236" s="152"/>
      <c r="AE236" s="152"/>
      <c r="AF236" s="152"/>
      <c r="AG236" s="152"/>
      <c r="AH236" s="152"/>
      <c r="AI236" s="152"/>
      <c r="AJ236" s="152"/>
      <c r="AK236" s="152"/>
      <c r="AL236" s="152"/>
      <c r="AM236" s="152"/>
      <c r="AN236" s="152"/>
      <c r="AO236" s="152"/>
      <c r="AP236" s="152"/>
      <c r="AQ236" s="152"/>
      <c r="AR236" s="152"/>
      <c r="AS236" s="152"/>
      <c r="AT236" s="152"/>
      <c r="AU236" s="152"/>
      <c r="AV236" s="152"/>
      <c r="AW236" s="152"/>
      <c r="AX236" s="152"/>
      <c r="AY236" s="152"/>
      <c r="AZ236" s="152"/>
      <c r="BA236" s="152"/>
      <c r="BB236" s="152"/>
      <c r="BC236" s="152"/>
    </row>
    <row r="237" spans="1:55" ht="15">
      <c r="A237" s="152"/>
      <c r="B237" s="152"/>
      <c r="C237" s="152"/>
      <c r="D237" s="152"/>
      <c r="E237" s="152"/>
      <c r="F237" s="152"/>
      <c r="G237" s="152"/>
      <c r="H237" s="152"/>
      <c r="I237" s="152"/>
      <c r="J237" s="152"/>
      <c r="K237" s="152"/>
      <c r="L237" s="152"/>
      <c r="M237" s="152"/>
      <c r="N237" s="152"/>
      <c r="O237" s="152"/>
      <c r="P237" s="152"/>
      <c r="Q237" s="152"/>
      <c r="R237" s="152"/>
      <c r="S237" s="152"/>
      <c r="T237" s="152"/>
      <c r="U237" s="152"/>
      <c r="V237" s="152"/>
      <c r="W237" s="152"/>
      <c r="X237" s="152"/>
      <c r="Y237" s="152"/>
      <c r="Z237" s="152"/>
      <c r="AA237" s="152"/>
      <c r="AB237" s="152"/>
      <c r="AC237" s="152"/>
      <c r="AD237" s="152"/>
      <c r="AE237" s="152"/>
      <c r="AF237" s="152"/>
      <c r="AG237" s="152"/>
      <c r="AH237" s="152"/>
      <c r="AI237" s="152"/>
      <c r="AJ237" s="152"/>
      <c r="AK237" s="152"/>
      <c r="AL237" s="152"/>
      <c r="AM237" s="152"/>
      <c r="AN237" s="152"/>
      <c r="AO237" s="152"/>
      <c r="AP237" s="152"/>
      <c r="AQ237" s="152"/>
      <c r="AR237" s="152"/>
      <c r="AS237" s="152"/>
      <c r="AT237" s="152"/>
      <c r="AU237" s="152"/>
      <c r="AV237" s="152"/>
      <c r="AW237" s="152"/>
      <c r="AX237" s="152"/>
      <c r="AY237" s="152"/>
      <c r="AZ237" s="152"/>
      <c r="BA237" s="152"/>
      <c r="BB237" s="152"/>
      <c r="BC237" s="152"/>
    </row>
    <row r="238" spans="1:55" ht="15">
      <c r="A238" s="152"/>
      <c r="B238" s="152"/>
      <c r="C238" s="152"/>
      <c r="D238" s="152"/>
      <c r="E238" s="152"/>
      <c r="F238" s="152"/>
      <c r="G238" s="152"/>
      <c r="H238" s="152"/>
      <c r="I238" s="152"/>
      <c r="J238" s="152"/>
      <c r="K238" s="152"/>
      <c r="L238" s="152"/>
      <c r="M238" s="152"/>
      <c r="N238" s="152"/>
      <c r="O238" s="152"/>
      <c r="P238" s="152"/>
      <c r="Q238" s="152"/>
      <c r="R238" s="152"/>
      <c r="S238" s="152"/>
      <c r="T238" s="152"/>
      <c r="U238" s="152"/>
      <c r="V238" s="152"/>
      <c r="W238" s="152"/>
      <c r="X238" s="152"/>
      <c r="Y238" s="152"/>
      <c r="Z238" s="152"/>
      <c r="AA238" s="152"/>
      <c r="AB238" s="152"/>
      <c r="AC238" s="152"/>
      <c r="AD238" s="152"/>
      <c r="AE238" s="152"/>
      <c r="AF238" s="152"/>
      <c r="AG238" s="152"/>
      <c r="AH238" s="152"/>
      <c r="AI238" s="152"/>
      <c r="AJ238" s="152"/>
      <c r="AK238" s="152"/>
      <c r="AL238" s="152"/>
      <c r="AM238" s="152"/>
      <c r="AN238" s="152"/>
      <c r="AO238" s="152"/>
      <c r="AP238" s="152"/>
      <c r="AQ238" s="152"/>
      <c r="AR238" s="152"/>
      <c r="AS238" s="152"/>
      <c r="AT238" s="152"/>
      <c r="AU238" s="152"/>
      <c r="AV238" s="152"/>
      <c r="AW238" s="152"/>
      <c r="AX238" s="152"/>
      <c r="AY238" s="152"/>
      <c r="AZ238" s="152"/>
      <c r="BA238" s="152"/>
      <c r="BB238" s="152"/>
      <c r="BC238" s="152"/>
    </row>
    <row r="239" spans="1:55" ht="15">
      <c r="A239" s="152"/>
      <c r="B239" s="152"/>
      <c r="C239" s="152"/>
      <c r="D239" s="152"/>
      <c r="E239" s="152"/>
      <c r="F239" s="152"/>
      <c r="G239" s="152"/>
      <c r="H239" s="152"/>
      <c r="I239" s="152"/>
      <c r="J239" s="152"/>
      <c r="K239" s="152"/>
      <c r="L239" s="152"/>
      <c r="M239" s="152"/>
      <c r="N239" s="152"/>
      <c r="O239" s="152"/>
      <c r="P239" s="152"/>
      <c r="Q239" s="152"/>
      <c r="R239" s="152"/>
      <c r="S239" s="152"/>
      <c r="T239" s="152"/>
      <c r="U239" s="152"/>
      <c r="V239" s="152"/>
      <c r="W239" s="152"/>
      <c r="X239" s="152"/>
      <c r="Y239" s="152"/>
      <c r="Z239" s="152"/>
      <c r="AA239" s="152"/>
      <c r="AB239" s="152"/>
      <c r="AC239" s="152"/>
      <c r="AD239" s="152"/>
      <c r="AE239" s="152"/>
      <c r="AF239" s="152"/>
      <c r="AG239" s="152"/>
      <c r="AH239" s="152"/>
      <c r="AI239" s="152"/>
      <c r="AJ239" s="152"/>
      <c r="AK239" s="152"/>
      <c r="AL239" s="152"/>
      <c r="AM239" s="152"/>
      <c r="AN239" s="152"/>
      <c r="AO239" s="152"/>
      <c r="AP239" s="152"/>
      <c r="AQ239" s="152"/>
      <c r="AR239" s="152"/>
      <c r="AS239" s="152"/>
      <c r="AT239" s="152"/>
      <c r="AU239" s="152"/>
      <c r="AV239" s="152"/>
      <c r="AW239" s="152"/>
      <c r="AX239" s="152"/>
      <c r="AY239" s="152"/>
      <c r="AZ239" s="152"/>
      <c r="BA239" s="152"/>
      <c r="BB239" s="152"/>
      <c r="BC239" s="152"/>
    </row>
    <row r="240" spans="1:55" ht="15">
      <c r="A240" s="152"/>
      <c r="B240" s="152"/>
      <c r="C240" s="152"/>
      <c r="D240" s="152"/>
      <c r="E240" s="152"/>
      <c r="F240" s="152"/>
      <c r="G240" s="152"/>
      <c r="H240" s="152"/>
      <c r="I240" s="152"/>
      <c r="J240" s="152"/>
      <c r="K240" s="152"/>
      <c r="L240" s="152"/>
      <c r="M240" s="152"/>
      <c r="N240" s="152"/>
      <c r="O240" s="152"/>
      <c r="P240" s="152"/>
      <c r="Q240" s="152"/>
      <c r="R240" s="152"/>
      <c r="S240" s="152"/>
      <c r="T240" s="152"/>
      <c r="U240" s="152"/>
      <c r="V240" s="152"/>
      <c r="W240" s="152"/>
      <c r="X240" s="152"/>
      <c r="Y240" s="152"/>
      <c r="Z240" s="152"/>
      <c r="AA240" s="152"/>
      <c r="AB240" s="152"/>
      <c r="AC240" s="152"/>
      <c r="AD240" s="152"/>
      <c r="AE240" s="152"/>
      <c r="AF240" s="152"/>
      <c r="AG240" s="152"/>
      <c r="AH240" s="152"/>
      <c r="AI240" s="152"/>
      <c r="AJ240" s="152"/>
      <c r="AK240" s="152"/>
      <c r="AL240" s="152"/>
      <c r="AM240" s="152"/>
      <c r="AN240" s="152"/>
      <c r="AO240" s="152"/>
      <c r="AP240" s="152"/>
      <c r="AQ240" s="152"/>
      <c r="AR240" s="152"/>
      <c r="AS240" s="152"/>
      <c r="AT240" s="152"/>
      <c r="AU240" s="152"/>
      <c r="AV240" s="152"/>
      <c r="AW240" s="152"/>
      <c r="AX240" s="152"/>
      <c r="AY240" s="152"/>
      <c r="AZ240" s="152"/>
      <c r="BA240" s="152"/>
      <c r="BB240" s="152"/>
      <c r="BC240" s="152"/>
    </row>
    <row r="241" spans="1:55" ht="15">
      <c r="A241" s="152"/>
      <c r="B241" s="152"/>
      <c r="C241" s="152"/>
      <c r="D241" s="152"/>
      <c r="E241" s="152"/>
      <c r="F241" s="152"/>
      <c r="G241" s="152"/>
      <c r="H241" s="152"/>
      <c r="I241" s="152"/>
      <c r="J241" s="152"/>
      <c r="K241" s="152"/>
      <c r="L241" s="152"/>
      <c r="M241" s="152"/>
      <c r="N241" s="152"/>
      <c r="O241" s="152"/>
      <c r="P241" s="152"/>
      <c r="Q241" s="152"/>
      <c r="R241" s="152"/>
      <c r="S241" s="152"/>
      <c r="T241" s="152"/>
      <c r="U241" s="152"/>
      <c r="V241" s="152"/>
      <c r="W241" s="152"/>
      <c r="X241" s="152"/>
      <c r="Y241" s="152"/>
      <c r="Z241" s="152"/>
      <c r="AA241" s="152"/>
      <c r="AB241" s="152"/>
      <c r="AC241" s="152"/>
      <c r="AD241" s="152"/>
      <c r="AE241" s="152"/>
      <c r="AF241" s="152"/>
      <c r="AG241" s="152"/>
      <c r="AH241" s="152"/>
      <c r="AI241" s="152"/>
      <c r="AJ241" s="152"/>
      <c r="AK241" s="152"/>
      <c r="AL241" s="152"/>
      <c r="AM241" s="152"/>
      <c r="AN241" s="152"/>
      <c r="AO241" s="152"/>
      <c r="AP241" s="152"/>
      <c r="AQ241" s="152"/>
      <c r="AR241" s="152"/>
      <c r="AS241" s="152"/>
      <c r="AT241" s="152"/>
      <c r="AU241" s="152"/>
      <c r="AV241" s="152"/>
      <c r="AW241" s="152"/>
      <c r="AX241" s="152"/>
      <c r="AY241" s="152"/>
      <c r="AZ241" s="152"/>
      <c r="BA241" s="152"/>
      <c r="BB241" s="152"/>
      <c r="BC241" s="152"/>
    </row>
    <row r="242" spans="1:55" ht="15">
      <c r="A242" s="152"/>
      <c r="B242" s="152"/>
      <c r="C242" s="152"/>
      <c r="D242" s="152"/>
      <c r="E242" s="152"/>
      <c r="F242" s="152"/>
      <c r="G242" s="152"/>
      <c r="H242" s="152"/>
      <c r="I242" s="152"/>
      <c r="J242" s="152"/>
      <c r="K242" s="152"/>
      <c r="L242" s="152"/>
      <c r="M242" s="152"/>
      <c r="N242" s="152"/>
      <c r="O242" s="152"/>
      <c r="P242" s="152"/>
      <c r="Q242" s="152"/>
      <c r="R242" s="152"/>
      <c r="S242" s="152"/>
      <c r="T242" s="152"/>
      <c r="U242" s="152"/>
      <c r="V242" s="152"/>
      <c r="W242" s="152"/>
      <c r="X242" s="152"/>
      <c r="Y242" s="152"/>
      <c r="Z242" s="152"/>
      <c r="AA242" s="152"/>
      <c r="AB242" s="152"/>
      <c r="AC242" s="152"/>
      <c r="AD242" s="152"/>
      <c r="AE242" s="152"/>
      <c r="AF242" s="152"/>
      <c r="AG242" s="152"/>
      <c r="AH242" s="152"/>
      <c r="AI242" s="152"/>
      <c r="AJ242" s="152"/>
      <c r="AK242" s="152"/>
      <c r="AL242" s="152"/>
      <c r="AM242" s="152"/>
      <c r="AN242" s="152"/>
      <c r="AO242" s="152"/>
      <c r="AP242" s="152"/>
      <c r="AQ242" s="152"/>
      <c r="AR242" s="152"/>
      <c r="AS242" s="152"/>
      <c r="AT242" s="152"/>
      <c r="AU242" s="152"/>
      <c r="AV242" s="152"/>
      <c r="AW242" s="152"/>
      <c r="AX242" s="152"/>
      <c r="AY242" s="152"/>
      <c r="AZ242" s="152"/>
      <c r="BA242" s="152"/>
      <c r="BB242" s="152"/>
      <c r="BC242" s="152"/>
    </row>
    <row r="243" spans="1:55" ht="15">
      <c r="A243" s="152"/>
      <c r="B243" s="152"/>
      <c r="C243" s="152"/>
      <c r="D243" s="152"/>
      <c r="E243" s="152"/>
      <c r="F243" s="152"/>
      <c r="G243" s="152"/>
      <c r="H243" s="152"/>
      <c r="I243" s="152"/>
      <c r="J243" s="152"/>
      <c r="K243" s="152"/>
      <c r="L243" s="152"/>
      <c r="M243" s="152"/>
      <c r="N243" s="152"/>
      <c r="O243" s="152"/>
      <c r="P243" s="152"/>
      <c r="Q243" s="152"/>
      <c r="R243" s="152"/>
      <c r="S243" s="152"/>
      <c r="T243" s="152"/>
      <c r="U243" s="152"/>
      <c r="V243" s="152"/>
      <c r="W243" s="152"/>
      <c r="X243" s="152"/>
      <c r="Y243" s="152"/>
      <c r="Z243" s="152"/>
      <c r="AA243" s="152"/>
      <c r="AB243" s="152"/>
      <c r="AC243" s="152"/>
      <c r="AD243" s="152"/>
      <c r="AE243" s="152"/>
      <c r="AF243" s="152"/>
      <c r="AG243" s="152"/>
      <c r="AH243" s="152"/>
      <c r="AI243" s="152"/>
      <c r="AJ243" s="152"/>
      <c r="AK243" s="152"/>
      <c r="AL243" s="152"/>
      <c r="AM243" s="152"/>
      <c r="AN243" s="152"/>
      <c r="AO243" s="152"/>
      <c r="AP243" s="152"/>
      <c r="AQ243" s="152"/>
      <c r="AR243" s="152"/>
      <c r="AS243" s="152"/>
      <c r="AT243" s="152"/>
      <c r="AU243" s="152"/>
      <c r="AV243" s="152"/>
      <c r="AW243" s="152"/>
      <c r="AX243" s="152"/>
      <c r="AY243" s="152"/>
      <c r="AZ243" s="152"/>
      <c r="BA243" s="152"/>
      <c r="BB243" s="152"/>
      <c r="BC243" s="152"/>
    </row>
    <row r="244" spans="1:55" ht="15">
      <c r="A244" s="152"/>
      <c r="B244" s="152"/>
      <c r="C244" s="152"/>
      <c r="D244" s="152"/>
      <c r="E244" s="152"/>
      <c r="F244" s="152"/>
      <c r="G244" s="152"/>
      <c r="H244" s="152"/>
      <c r="I244" s="152"/>
      <c r="J244" s="152"/>
      <c r="K244" s="152"/>
      <c r="L244" s="152"/>
      <c r="M244" s="152"/>
      <c r="N244" s="152"/>
      <c r="O244" s="152"/>
      <c r="P244" s="152"/>
      <c r="Q244" s="152"/>
      <c r="R244" s="152"/>
      <c r="S244" s="152"/>
      <c r="T244" s="152"/>
      <c r="U244" s="152"/>
      <c r="V244" s="152"/>
      <c r="W244" s="152"/>
      <c r="X244" s="152"/>
      <c r="Y244" s="152"/>
      <c r="Z244" s="152"/>
      <c r="AA244" s="152"/>
      <c r="AB244" s="152"/>
      <c r="AC244" s="152"/>
      <c r="AD244" s="152"/>
      <c r="AE244" s="152"/>
      <c r="AF244" s="152"/>
      <c r="AG244" s="152"/>
      <c r="AH244" s="152"/>
      <c r="AI244" s="152"/>
      <c r="AJ244" s="152"/>
      <c r="AK244" s="152"/>
      <c r="AL244" s="152"/>
      <c r="AM244" s="152"/>
      <c r="AN244" s="152"/>
      <c r="AO244" s="152"/>
      <c r="AP244" s="152"/>
      <c r="AQ244" s="152"/>
      <c r="AR244" s="152"/>
      <c r="AS244" s="152"/>
      <c r="AT244" s="152"/>
      <c r="AU244" s="152"/>
      <c r="AV244" s="152"/>
      <c r="AW244" s="152"/>
      <c r="AX244" s="152"/>
      <c r="AY244" s="152"/>
      <c r="AZ244" s="152"/>
      <c r="BA244" s="152"/>
      <c r="BB244" s="152"/>
      <c r="BC244" s="152"/>
    </row>
    <row r="245" spans="1:55" ht="15">
      <c r="A245" s="152"/>
      <c r="B245" s="152"/>
      <c r="C245" s="152"/>
      <c r="D245" s="152"/>
      <c r="E245" s="152"/>
      <c r="F245" s="152"/>
      <c r="G245" s="152"/>
      <c r="H245" s="152"/>
      <c r="I245" s="152"/>
      <c r="J245" s="152"/>
      <c r="K245" s="152"/>
      <c r="L245" s="152"/>
      <c r="M245" s="152"/>
      <c r="N245" s="152"/>
      <c r="O245" s="152"/>
      <c r="P245" s="152"/>
      <c r="Q245" s="152"/>
      <c r="R245" s="152"/>
      <c r="S245" s="152"/>
      <c r="T245" s="152"/>
      <c r="U245" s="152"/>
      <c r="V245" s="152"/>
      <c r="W245" s="152"/>
      <c r="X245" s="152"/>
      <c r="Y245" s="152"/>
      <c r="Z245" s="152"/>
      <c r="AA245" s="152"/>
      <c r="AB245" s="152"/>
      <c r="AC245" s="152"/>
      <c r="AD245" s="152"/>
      <c r="AE245" s="152"/>
      <c r="AF245" s="152"/>
      <c r="AG245" s="152"/>
      <c r="AH245" s="152"/>
      <c r="AI245" s="152"/>
      <c r="AJ245" s="152"/>
      <c r="AK245" s="152"/>
      <c r="AL245" s="152"/>
      <c r="AM245" s="152"/>
      <c r="AN245" s="152"/>
      <c r="AO245" s="152"/>
      <c r="AP245" s="152"/>
      <c r="AQ245" s="152"/>
      <c r="AR245" s="152"/>
      <c r="AS245" s="152"/>
      <c r="AT245" s="152"/>
      <c r="AU245" s="152"/>
      <c r="AV245" s="152"/>
      <c r="AW245" s="152"/>
      <c r="AX245" s="152"/>
      <c r="AY245" s="152"/>
      <c r="AZ245" s="152"/>
      <c r="BA245" s="152"/>
      <c r="BB245" s="152"/>
      <c r="BC245" s="152"/>
    </row>
    <row r="246" spans="1:55" ht="15">
      <c r="A246" s="152"/>
      <c r="B246" s="152"/>
      <c r="C246" s="152"/>
      <c r="D246" s="152"/>
      <c r="E246" s="152"/>
      <c r="F246" s="152"/>
      <c r="G246" s="152"/>
      <c r="H246" s="152"/>
      <c r="I246" s="152"/>
      <c r="J246" s="152"/>
      <c r="K246" s="152"/>
      <c r="L246" s="152"/>
      <c r="M246" s="152"/>
      <c r="N246" s="152"/>
      <c r="O246" s="152"/>
      <c r="P246" s="152"/>
      <c r="Q246" s="152"/>
      <c r="R246" s="152"/>
      <c r="S246" s="152"/>
      <c r="T246" s="152"/>
      <c r="U246" s="152"/>
      <c r="V246" s="152"/>
      <c r="W246" s="152"/>
      <c r="X246" s="152"/>
      <c r="Y246" s="152"/>
      <c r="Z246" s="152"/>
      <c r="AA246" s="152"/>
      <c r="AB246" s="152"/>
      <c r="AC246" s="152"/>
      <c r="AD246" s="152"/>
      <c r="AE246" s="152"/>
      <c r="AF246" s="152"/>
      <c r="AG246" s="152"/>
      <c r="AH246" s="152"/>
      <c r="AI246" s="152"/>
      <c r="AJ246" s="152"/>
      <c r="AK246" s="152"/>
      <c r="AL246" s="152"/>
      <c r="AM246" s="152"/>
      <c r="AN246" s="152"/>
      <c r="AO246" s="152"/>
      <c r="AP246" s="152"/>
      <c r="AQ246" s="152"/>
      <c r="AR246" s="152"/>
      <c r="AS246" s="152"/>
      <c r="AT246" s="152"/>
      <c r="AU246" s="152"/>
      <c r="AV246" s="152"/>
      <c r="AW246" s="152"/>
      <c r="AX246" s="152"/>
      <c r="AY246" s="152"/>
      <c r="AZ246" s="152"/>
      <c r="BA246" s="152"/>
      <c r="BB246" s="152"/>
      <c r="BC246" s="152"/>
    </row>
    <row r="247" spans="1:55" ht="15">
      <c r="A247" s="152"/>
      <c r="B247" s="152"/>
      <c r="C247" s="152"/>
      <c r="D247" s="152"/>
      <c r="E247" s="152"/>
      <c r="F247" s="152"/>
      <c r="G247" s="152"/>
      <c r="H247" s="152"/>
      <c r="I247" s="152"/>
      <c r="J247" s="152"/>
      <c r="K247" s="152"/>
      <c r="L247" s="152"/>
      <c r="M247" s="152"/>
      <c r="N247" s="152"/>
      <c r="O247" s="152"/>
      <c r="P247" s="152"/>
      <c r="Q247" s="152"/>
      <c r="R247" s="152"/>
      <c r="S247" s="152"/>
      <c r="T247" s="152"/>
      <c r="U247" s="152"/>
      <c r="V247" s="152"/>
      <c r="W247" s="152"/>
      <c r="X247" s="152"/>
      <c r="Y247" s="152"/>
      <c r="Z247" s="152"/>
      <c r="AA247" s="152"/>
      <c r="AB247" s="152"/>
      <c r="AC247" s="152"/>
      <c r="AD247" s="152"/>
      <c r="AE247" s="152"/>
      <c r="AF247" s="152"/>
      <c r="AG247" s="152"/>
      <c r="AH247" s="152"/>
      <c r="AI247" s="152"/>
      <c r="AJ247" s="152"/>
      <c r="AK247" s="152"/>
      <c r="AL247" s="152"/>
      <c r="AM247" s="152"/>
      <c r="AN247" s="152"/>
      <c r="AO247" s="152"/>
      <c r="AP247" s="152"/>
      <c r="AQ247" s="152"/>
      <c r="AR247" s="152"/>
      <c r="AS247" s="152"/>
      <c r="AT247" s="152"/>
      <c r="AU247" s="152"/>
      <c r="AV247" s="152"/>
      <c r="AW247" s="152"/>
      <c r="AX247" s="152"/>
      <c r="AY247" s="152"/>
      <c r="AZ247" s="152"/>
      <c r="BA247" s="152"/>
      <c r="BB247" s="152"/>
      <c r="BC247" s="152"/>
    </row>
    <row r="248" spans="1:55" ht="15">
      <c r="A248" s="152"/>
      <c r="B248" s="152"/>
      <c r="C248" s="152"/>
      <c r="D248" s="152"/>
      <c r="E248" s="152"/>
      <c r="F248" s="152"/>
      <c r="G248" s="152"/>
      <c r="H248" s="152"/>
      <c r="I248" s="152"/>
      <c r="J248" s="152"/>
      <c r="K248" s="152"/>
      <c r="L248" s="152"/>
      <c r="M248" s="152"/>
      <c r="N248" s="152"/>
      <c r="O248" s="152"/>
      <c r="P248" s="152"/>
      <c r="Q248" s="152"/>
      <c r="R248" s="152"/>
      <c r="S248" s="152"/>
      <c r="T248" s="152"/>
      <c r="U248" s="152"/>
      <c r="V248" s="152"/>
      <c r="W248" s="152"/>
      <c r="X248" s="152"/>
      <c r="Y248" s="152"/>
      <c r="Z248" s="152"/>
      <c r="AA248" s="152"/>
      <c r="AB248" s="152"/>
      <c r="AC248" s="152"/>
      <c r="AD248" s="152"/>
      <c r="AE248" s="152"/>
      <c r="AF248" s="152"/>
      <c r="AG248" s="152"/>
      <c r="AH248" s="152"/>
      <c r="AI248" s="152"/>
      <c r="AJ248" s="152"/>
      <c r="AK248" s="152"/>
      <c r="AL248" s="152"/>
      <c r="AM248" s="152"/>
      <c r="AN248" s="152"/>
      <c r="AO248" s="152"/>
      <c r="AP248" s="152"/>
      <c r="AQ248" s="152"/>
      <c r="AR248" s="152"/>
      <c r="AS248" s="152"/>
      <c r="AT248" s="152"/>
      <c r="AU248" s="152"/>
      <c r="AV248" s="152"/>
      <c r="AW248" s="152"/>
      <c r="AX248" s="152"/>
      <c r="AY248" s="152"/>
      <c r="AZ248" s="152"/>
      <c r="BA248" s="152"/>
      <c r="BB248" s="152"/>
      <c r="BC248" s="152"/>
    </row>
    <row r="249" spans="1:55" ht="15">
      <c r="A249" s="152"/>
      <c r="B249" s="152"/>
      <c r="C249" s="152"/>
      <c r="D249" s="152"/>
      <c r="E249" s="152"/>
      <c r="F249" s="152"/>
      <c r="G249" s="152"/>
      <c r="H249" s="152"/>
      <c r="I249" s="152"/>
      <c r="J249" s="152"/>
      <c r="K249" s="152"/>
      <c r="L249" s="152"/>
      <c r="M249" s="152"/>
      <c r="N249" s="152"/>
      <c r="O249" s="152"/>
      <c r="P249" s="152"/>
      <c r="Q249" s="152"/>
      <c r="R249" s="152"/>
      <c r="S249" s="152"/>
      <c r="T249" s="152"/>
      <c r="U249" s="152"/>
      <c r="V249" s="152"/>
      <c r="W249" s="152"/>
      <c r="X249" s="152"/>
      <c r="Y249" s="152"/>
      <c r="Z249" s="152"/>
      <c r="AA249" s="152"/>
      <c r="AB249" s="152"/>
      <c r="AC249" s="152"/>
      <c r="AD249" s="152"/>
      <c r="AE249" s="152"/>
      <c r="AF249" s="152"/>
      <c r="AG249" s="152"/>
      <c r="AH249" s="152"/>
      <c r="AI249" s="152"/>
      <c r="AJ249" s="152"/>
      <c r="AK249" s="152"/>
      <c r="AL249" s="152"/>
      <c r="AM249" s="152"/>
      <c r="AN249" s="152"/>
      <c r="AO249" s="152"/>
      <c r="AP249" s="152"/>
      <c r="AQ249" s="152"/>
      <c r="AR249" s="152"/>
      <c r="AS249" s="152"/>
      <c r="AT249" s="152"/>
      <c r="AU249" s="152"/>
      <c r="AV249" s="152"/>
      <c r="AW249" s="152"/>
      <c r="AX249" s="152"/>
      <c r="AY249" s="152"/>
      <c r="AZ249" s="152"/>
      <c r="BA249" s="152"/>
      <c r="BB249" s="152"/>
      <c r="BC249" s="152"/>
    </row>
    <row r="250" spans="1:55" ht="15">
      <c r="A250" s="152"/>
      <c r="B250" s="152"/>
      <c r="C250" s="152"/>
      <c r="D250" s="152"/>
      <c r="E250" s="152"/>
      <c r="F250" s="152"/>
      <c r="G250" s="152"/>
      <c r="H250" s="152"/>
      <c r="I250" s="152"/>
      <c r="J250" s="152"/>
      <c r="K250" s="152"/>
      <c r="L250" s="152"/>
      <c r="M250" s="152"/>
      <c r="N250" s="152"/>
      <c r="O250" s="152"/>
      <c r="P250" s="152"/>
      <c r="Q250" s="152"/>
      <c r="R250" s="152"/>
      <c r="S250" s="152"/>
      <c r="T250" s="152"/>
      <c r="U250" s="152"/>
      <c r="V250" s="152"/>
      <c r="W250" s="152"/>
      <c r="X250" s="152"/>
      <c r="Y250" s="152"/>
      <c r="Z250" s="152"/>
      <c r="AA250" s="152"/>
      <c r="AB250" s="152"/>
      <c r="AC250" s="152"/>
      <c r="AD250" s="152"/>
      <c r="AE250" s="152"/>
      <c r="AF250" s="152"/>
      <c r="AG250" s="152"/>
      <c r="AH250" s="152"/>
      <c r="AI250" s="152"/>
      <c r="AJ250" s="152"/>
      <c r="AK250" s="152"/>
      <c r="AL250" s="152"/>
      <c r="AM250" s="152"/>
      <c r="AN250" s="152"/>
      <c r="AO250" s="152"/>
      <c r="AP250" s="152"/>
      <c r="AQ250" s="152"/>
      <c r="AR250" s="152"/>
      <c r="AS250" s="152"/>
      <c r="AT250" s="152"/>
      <c r="AU250" s="152"/>
      <c r="AV250" s="152"/>
      <c r="AW250" s="152"/>
      <c r="AX250" s="152"/>
      <c r="AY250" s="152"/>
      <c r="AZ250" s="152"/>
      <c r="BA250" s="152"/>
      <c r="BB250" s="152"/>
      <c r="BC250" s="152"/>
    </row>
    <row r="251" spans="1:55" ht="15">
      <c r="A251" s="152"/>
      <c r="B251" s="152"/>
      <c r="C251" s="152"/>
      <c r="D251" s="152"/>
      <c r="E251" s="152"/>
      <c r="F251" s="152"/>
      <c r="G251" s="152"/>
      <c r="H251" s="152"/>
      <c r="I251" s="152"/>
      <c r="J251" s="152"/>
      <c r="K251" s="152"/>
      <c r="L251" s="152"/>
      <c r="M251" s="152"/>
      <c r="N251" s="152"/>
      <c r="O251" s="152"/>
      <c r="P251" s="152"/>
      <c r="Q251" s="152"/>
      <c r="R251" s="152"/>
      <c r="S251" s="152"/>
      <c r="T251" s="152"/>
      <c r="U251" s="152"/>
      <c r="V251" s="152"/>
      <c r="W251" s="152"/>
      <c r="X251" s="152"/>
      <c r="Y251" s="152"/>
      <c r="Z251" s="152"/>
      <c r="AA251" s="152"/>
      <c r="AB251" s="152"/>
      <c r="AC251" s="152"/>
      <c r="AD251" s="152"/>
      <c r="AE251" s="152"/>
      <c r="AF251" s="152"/>
      <c r="AG251" s="152"/>
      <c r="AH251" s="152"/>
      <c r="AI251" s="152"/>
      <c r="AJ251" s="152"/>
      <c r="AK251" s="152"/>
      <c r="AL251" s="152"/>
      <c r="AM251" s="152"/>
      <c r="AN251" s="152"/>
      <c r="AO251" s="152"/>
      <c r="AP251" s="152"/>
      <c r="AQ251" s="152"/>
      <c r="AR251" s="152"/>
      <c r="AS251" s="152"/>
      <c r="AT251" s="152"/>
      <c r="AU251" s="152"/>
      <c r="AV251" s="152"/>
      <c r="AW251" s="152"/>
      <c r="AX251" s="152"/>
      <c r="AY251" s="152"/>
      <c r="AZ251" s="152"/>
      <c r="BA251" s="152"/>
      <c r="BB251" s="152"/>
      <c r="BC251" s="152"/>
    </row>
    <row r="252" spans="1:55" ht="15">
      <c r="A252" s="152"/>
      <c r="B252" s="152"/>
      <c r="C252" s="152"/>
      <c r="D252" s="152"/>
      <c r="E252" s="152"/>
      <c r="F252" s="152"/>
      <c r="G252" s="152"/>
      <c r="H252" s="152"/>
      <c r="I252" s="152"/>
      <c r="J252" s="152"/>
      <c r="K252" s="152"/>
      <c r="L252" s="152"/>
      <c r="M252" s="152"/>
      <c r="N252" s="152"/>
      <c r="O252" s="152"/>
      <c r="P252" s="152"/>
      <c r="Q252" s="152"/>
      <c r="R252" s="152"/>
      <c r="S252" s="152"/>
      <c r="T252" s="152"/>
      <c r="U252" s="152"/>
      <c r="V252" s="152"/>
      <c r="W252" s="152"/>
      <c r="X252" s="152"/>
      <c r="Y252" s="152"/>
      <c r="Z252" s="152"/>
      <c r="AA252" s="152"/>
      <c r="AB252" s="152"/>
      <c r="AC252" s="152"/>
      <c r="AD252" s="152"/>
      <c r="AE252" s="152"/>
      <c r="AF252" s="152"/>
      <c r="AG252" s="152"/>
      <c r="AH252" s="152"/>
      <c r="AI252" s="152"/>
      <c r="AJ252" s="152"/>
      <c r="AK252" s="152"/>
      <c r="AL252" s="152"/>
      <c r="AM252" s="152"/>
      <c r="AN252" s="152"/>
      <c r="AO252" s="152"/>
      <c r="AP252" s="152"/>
      <c r="AQ252" s="152"/>
      <c r="AR252" s="152"/>
      <c r="AS252" s="152"/>
      <c r="AT252" s="152"/>
      <c r="AU252" s="152"/>
      <c r="AV252" s="152"/>
      <c r="AW252" s="152"/>
      <c r="AX252" s="152"/>
      <c r="AY252" s="152"/>
      <c r="AZ252" s="152"/>
      <c r="BA252" s="152"/>
      <c r="BB252" s="152"/>
      <c r="BC252" s="152"/>
    </row>
    <row r="253" spans="1:55" ht="15">
      <c r="A253" s="152"/>
      <c r="B253" s="152"/>
      <c r="C253" s="152"/>
      <c r="D253" s="152"/>
      <c r="E253" s="152"/>
      <c r="F253" s="152"/>
      <c r="G253" s="152"/>
      <c r="H253" s="152"/>
      <c r="I253" s="152"/>
      <c r="J253" s="152"/>
      <c r="K253" s="152"/>
      <c r="L253" s="152"/>
      <c r="M253" s="152"/>
      <c r="N253" s="152"/>
      <c r="O253" s="152"/>
      <c r="P253" s="152"/>
      <c r="Q253" s="152"/>
      <c r="R253" s="152"/>
      <c r="S253" s="152"/>
      <c r="T253" s="152"/>
      <c r="U253" s="152"/>
      <c r="V253" s="152"/>
      <c r="W253" s="152"/>
      <c r="X253" s="152"/>
      <c r="Y253" s="152"/>
      <c r="Z253" s="152"/>
      <c r="AA253" s="152"/>
      <c r="AB253" s="152"/>
      <c r="AC253" s="152"/>
      <c r="AD253" s="152"/>
      <c r="AE253" s="152"/>
      <c r="AF253" s="152"/>
      <c r="AG253" s="152"/>
      <c r="AH253" s="152"/>
      <c r="AI253" s="152"/>
      <c r="AJ253" s="152"/>
      <c r="AK253" s="152"/>
      <c r="AL253" s="152"/>
      <c r="AM253" s="152"/>
      <c r="AN253" s="152"/>
      <c r="AO253" s="152"/>
      <c r="AP253" s="152"/>
      <c r="AQ253" s="152"/>
      <c r="AR253" s="152"/>
      <c r="AS253" s="152"/>
      <c r="AT253" s="152"/>
      <c r="AU253" s="152"/>
      <c r="AV253" s="152"/>
      <c r="AW253" s="152"/>
      <c r="AX253" s="152"/>
      <c r="AY253" s="152"/>
      <c r="AZ253" s="152"/>
      <c r="BA253" s="152"/>
      <c r="BB253" s="152"/>
      <c r="BC253" s="152"/>
    </row>
    <row r="254" spans="1:55" ht="15">
      <c r="A254" s="152"/>
      <c r="B254" s="152"/>
      <c r="C254" s="152"/>
      <c r="D254" s="152"/>
      <c r="E254" s="152"/>
      <c r="F254" s="152"/>
      <c r="G254" s="152"/>
      <c r="H254" s="152"/>
      <c r="I254" s="152"/>
      <c r="J254" s="152"/>
      <c r="K254" s="152"/>
      <c r="L254" s="152"/>
      <c r="M254" s="152"/>
      <c r="N254" s="152"/>
      <c r="O254" s="152"/>
      <c r="P254" s="152"/>
      <c r="Q254" s="152"/>
      <c r="R254" s="152"/>
      <c r="S254" s="152"/>
      <c r="T254" s="152"/>
      <c r="U254" s="152"/>
      <c r="V254" s="152"/>
      <c r="W254" s="152"/>
      <c r="X254" s="152"/>
      <c r="Y254" s="152"/>
      <c r="Z254" s="152"/>
      <c r="AA254" s="152"/>
      <c r="AB254" s="152"/>
      <c r="AC254" s="152"/>
      <c r="AD254" s="152"/>
      <c r="AE254" s="152"/>
      <c r="AF254" s="152"/>
      <c r="AG254" s="152"/>
      <c r="AH254" s="152"/>
      <c r="AI254" s="152"/>
      <c r="AJ254" s="152"/>
      <c r="AK254" s="152"/>
      <c r="AL254" s="152"/>
      <c r="AM254" s="152"/>
      <c r="AN254" s="152"/>
      <c r="AO254" s="152"/>
      <c r="AP254" s="152"/>
      <c r="AQ254" s="152"/>
      <c r="AR254" s="152"/>
      <c r="AS254" s="152"/>
      <c r="AT254" s="152"/>
      <c r="AU254" s="152"/>
      <c r="AV254" s="152"/>
      <c r="AW254" s="152"/>
      <c r="AX254" s="152"/>
      <c r="AY254" s="152"/>
      <c r="AZ254" s="152"/>
      <c r="BA254" s="152"/>
      <c r="BB254" s="152"/>
      <c r="BC254" s="152"/>
    </row>
    <row r="255" spans="1:55" ht="15">
      <c r="A255" s="152"/>
      <c r="B255" s="152"/>
      <c r="C255" s="152"/>
      <c r="D255" s="152"/>
      <c r="E255" s="152"/>
      <c r="F255" s="152"/>
      <c r="G255" s="152"/>
      <c r="H255" s="152"/>
      <c r="I255" s="152"/>
      <c r="J255" s="152"/>
      <c r="K255" s="152"/>
      <c r="L255" s="152"/>
      <c r="M255" s="152"/>
      <c r="N255" s="152"/>
      <c r="O255" s="152"/>
      <c r="P255" s="152"/>
      <c r="Q255" s="152"/>
      <c r="R255" s="152"/>
      <c r="S255" s="152"/>
      <c r="T255" s="152"/>
      <c r="U255" s="152"/>
      <c r="V255" s="152"/>
      <c r="W255" s="152"/>
      <c r="X255" s="152"/>
      <c r="Y255" s="152"/>
      <c r="Z255" s="152"/>
      <c r="AA255" s="152"/>
      <c r="AB255" s="152"/>
      <c r="AC255" s="152"/>
      <c r="AD255" s="152"/>
      <c r="AE255" s="152"/>
      <c r="AF255" s="152"/>
      <c r="AG255" s="152"/>
      <c r="AH255" s="152"/>
      <c r="AI255" s="152"/>
      <c r="AJ255" s="152"/>
      <c r="AK255" s="152"/>
      <c r="AL255" s="152"/>
      <c r="AM255" s="152"/>
      <c r="AN255" s="152"/>
      <c r="AO255" s="152"/>
      <c r="AP255" s="152"/>
      <c r="AQ255" s="152"/>
      <c r="AR255" s="152"/>
      <c r="AS255" s="152"/>
      <c r="AT255" s="152"/>
      <c r="AU255" s="152"/>
      <c r="AV255" s="152"/>
      <c r="AW255" s="152"/>
      <c r="AX255" s="152"/>
      <c r="AY255" s="152"/>
      <c r="AZ255" s="152"/>
      <c r="BA255" s="152"/>
      <c r="BB255" s="152"/>
      <c r="BC255" s="152"/>
    </row>
    <row r="256" spans="1:55" ht="15">
      <c r="A256" s="152"/>
      <c r="B256" s="152"/>
      <c r="C256" s="152"/>
      <c r="D256" s="152"/>
      <c r="E256" s="152"/>
      <c r="F256" s="152"/>
      <c r="G256" s="152"/>
      <c r="H256" s="152"/>
      <c r="I256" s="152"/>
      <c r="J256" s="152"/>
      <c r="K256" s="152"/>
      <c r="L256" s="152"/>
      <c r="M256" s="152"/>
      <c r="N256" s="152"/>
      <c r="O256" s="152"/>
      <c r="P256" s="152"/>
      <c r="Q256" s="152"/>
      <c r="R256" s="152"/>
      <c r="S256" s="152"/>
      <c r="T256" s="152"/>
      <c r="U256" s="152"/>
      <c r="V256" s="152"/>
      <c r="W256" s="152"/>
      <c r="X256" s="152"/>
      <c r="Y256" s="152"/>
      <c r="Z256" s="152"/>
      <c r="AA256" s="152"/>
      <c r="AB256" s="152"/>
      <c r="AC256" s="152"/>
      <c r="AD256" s="152"/>
      <c r="AE256" s="152"/>
      <c r="AF256" s="152"/>
      <c r="AG256" s="152"/>
      <c r="AH256" s="152"/>
      <c r="AI256" s="152"/>
      <c r="AJ256" s="152"/>
      <c r="AK256" s="152"/>
      <c r="AL256" s="152"/>
      <c r="AM256" s="152"/>
      <c r="AN256" s="152"/>
      <c r="AO256" s="152"/>
      <c r="AP256" s="152"/>
      <c r="AQ256" s="152"/>
      <c r="AR256" s="152"/>
      <c r="AS256" s="152"/>
      <c r="AT256" s="152"/>
      <c r="AU256" s="152"/>
      <c r="AV256" s="152"/>
      <c r="AW256" s="152"/>
      <c r="AX256" s="152"/>
      <c r="AY256" s="152"/>
      <c r="AZ256" s="152"/>
      <c r="BA256" s="152"/>
      <c r="BB256" s="152"/>
      <c r="BC256" s="152"/>
    </row>
    <row r="257" spans="1:55" ht="15">
      <c r="A257" s="152"/>
      <c r="B257" s="152"/>
      <c r="C257" s="152"/>
      <c r="D257" s="152"/>
      <c r="E257" s="152"/>
      <c r="F257" s="152"/>
      <c r="G257" s="152"/>
      <c r="H257" s="152"/>
      <c r="I257" s="152"/>
      <c r="J257" s="152"/>
      <c r="K257" s="152"/>
      <c r="L257" s="152"/>
      <c r="M257" s="152"/>
      <c r="N257" s="152"/>
      <c r="O257" s="152"/>
      <c r="P257" s="152"/>
      <c r="Q257" s="152"/>
      <c r="R257" s="152"/>
      <c r="S257" s="152"/>
      <c r="T257" s="152"/>
      <c r="U257" s="152"/>
      <c r="V257" s="152"/>
      <c r="W257" s="152"/>
      <c r="X257" s="152"/>
      <c r="Y257" s="152"/>
      <c r="Z257" s="152"/>
      <c r="AA257" s="152"/>
      <c r="AB257" s="152"/>
      <c r="AC257" s="152"/>
      <c r="AD257" s="152"/>
      <c r="AE257" s="152"/>
      <c r="AF257" s="152"/>
      <c r="AG257" s="152"/>
      <c r="AH257" s="152"/>
      <c r="AI257" s="152"/>
      <c r="AJ257" s="152"/>
      <c r="AK257" s="152"/>
      <c r="AL257" s="152"/>
      <c r="AM257" s="152"/>
      <c r="AN257" s="152"/>
      <c r="AO257" s="152"/>
      <c r="AP257" s="152"/>
      <c r="AQ257" s="152"/>
      <c r="AR257" s="152"/>
      <c r="AS257" s="152"/>
      <c r="AT257" s="152"/>
      <c r="AU257" s="152"/>
      <c r="AV257" s="152"/>
      <c r="AW257" s="152"/>
      <c r="AX257" s="152"/>
      <c r="AY257" s="152"/>
      <c r="AZ257" s="152"/>
      <c r="BA257" s="152"/>
      <c r="BB257" s="152"/>
      <c r="BC257" s="152"/>
    </row>
    <row r="258" spans="1:55" ht="15">
      <c r="A258" s="152"/>
      <c r="B258" s="152"/>
      <c r="C258" s="152"/>
      <c r="D258" s="152"/>
      <c r="E258" s="152"/>
      <c r="F258" s="152"/>
      <c r="G258" s="152"/>
      <c r="H258" s="152"/>
      <c r="I258" s="152"/>
      <c r="J258" s="152"/>
      <c r="K258" s="152"/>
      <c r="L258" s="152"/>
      <c r="M258" s="152"/>
      <c r="N258" s="152"/>
      <c r="O258" s="152"/>
      <c r="P258" s="152"/>
      <c r="Q258" s="152"/>
      <c r="R258" s="152"/>
      <c r="S258" s="152"/>
      <c r="T258" s="152"/>
      <c r="U258" s="152"/>
      <c r="V258" s="152"/>
      <c r="W258" s="152"/>
      <c r="X258" s="152"/>
      <c r="Y258" s="152"/>
      <c r="Z258" s="152"/>
      <c r="AA258" s="152"/>
      <c r="AB258" s="152"/>
      <c r="AC258" s="152"/>
      <c r="AD258" s="152"/>
      <c r="AE258" s="152"/>
      <c r="AF258" s="152"/>
      <c r="AG258" s="152"/>
      <c r="AH258" s="152"/>
      <c r="AI258" s="152"/>
      <c r="AJ258" s="152"/>
      <c r="AK258" s="152"/>
      <c r="AL258" s="152"/>
      <c r="AM258" s="152"/>
      <c r="AN258" s="152"/>
      <c r="AO258" s="152"/>
      <c r="AP258" s="152"/>
      <c r="AQ258" s="152"/>
      <c r="AR258" s="152"/>
      <c r="AS258" s="152"/>
      <c r="AT258" s="152"/>
      <c r="AU258" s="152"/>
      <c r="AV258" s="152"/>
      <c r="AW258" s="152"/>
      <c r="AX258" s="152"/>
      <c r="AY258" s="152"/>
      <c r="AZ258" s="152"/>
      <c r="BA258" s="152"/>
      <c r="BB258" s="152"/>
      <c r="BC258" s="152"/>
    </row>
    <row r="259" spans="1:55" ht="15">
      <c r="A259" s="152"/>
      <c r="B259" s="152"/>
      <c r="C259" s="152"/>
      <c r="D259" s="152"/>
      <c r="E259" s="152"/>
      <c r="F259" s="152"/>
      <c r="G259" s="152"/>
      <c r="H259" s="152"/>
      <c r="I259" s="152"/>
      <c r="J259" s="152"/>
      <c r="K259" s="152"/>
      <c r="L259" s="152"/>
      <c r="M259" s="152"/>
      <c r="N259" s="152"/>
      <c r="O259" s="152"/>
      <c r="P259" s="152"/>
      <c r="Q259" s="152"/>
      <c r="R259" s="152"/>
      <c r="S259" s="152"/>
      <c r="T259" s="152"/>
      <c r="U259" s="152"/>
      <c r="V259" s="152"/>
      <c r="W259" s="152"/>
      <c r="X259" s="152"/>
      <c r="Y259" s="152"/>
      <c r="Z259" s="152"/>
      <c r="AA259" s="152"/>
      <c r="AB259" s="152"/>
      <c r="AC259" s="152"/>
      <c r="AD259" s="152"/>
      <c r="AE259" s="152"/>
      <c r="AF259" s="152"/>
      <c r="AG259" s="152"/>
      <c r="AH259" s="152"/>
      <c r="AI259" s="152"/>
      <c r="AJ259" s="152"/>
      <c r="AK259" s="152"/>
      <c r="AL259" s="152"/>
      <c r="AM259" s="152"/>
      <c r="AN259" s="152"/>
      <c r="AO259" s="152"/>
      <c r="AP259" s="152"/>
      <c r="AQ259" s="152"/>
      <c r="AR259" s="152"/>
      <c r="AS259" s="152"/>
      <c r="AT259" s="152"/>
      <c r="AU259" s="152"/>
      <c r="AV259" s="152"/>
      <c r="AW259" s="152"/>
      <c r="AX259" s="152"/>
      <c r="AY259" s="152"/>
      <c r="AZ259" s="152"/>
      <c r="BA259" s="152"/>
      <c r="BB259" s="152"/>
      <c r="BC259" s="152"/>
    </row>
    <row r="260" spans="1:55" ht="15">
      <c r="A260" s="152"/>
      <c r="B260" s="152"/>
      <c r="C260" s="152"/>
      <c r="D260" s="152"/>
      <c r="E260" s="152"/>
      <c r="F260" s="152"/>
      <c r="G260" s="152"/>
      <c r="H260" s="152"/>
      <c r="I260" s="152"/>
      <c r="J260" s="152"/>
      <c r="K260" s="152"/>
      <c r="L260" s="152"/>
      <c r="M260" s="152"/>
      <c r="N260" s="152"/>
      <c r="O260" s="152"/>
      <c r="P260" s="152"/>
      <c r="Q260" s="152"/>
      <c r="R260" s="152"/>
      <c r="S260" s="152"/>
      <c r="T260" s="152"/>
      <c r="U260" s="152"/>
      <c r="V260" s="152"/>
      <c r="W260" s="152"/>
      <c r="X260" s="152"/>
      <c r="Y260" s="152"/>
      <c r="Z260" s="152"/>
      <c r="AA260" s="152"/>
      <c r="AB260" s="152"/>
      <c r="AC260" s="152"/>
      <c r="AD260" s="152"/>
      <c r="AE260" s="152"/>
      <c r="AF260" s="152"/>
      <c r="AG260" s="152"/>
      <c r="AH260" s="152"/>
      <c r="AI260" s="152"/>
      <c r="AJ260" s="152"/>
      <c r="AK260" s="152"/>
      <c r="AL260" s="152"/>
      <c r="AM260" s="152"/>
      <c r="AN260" s="152"/>
      <c r="AO260" s="152"/>
      <c r="AP260" s="152"/>
      <c r="AQ260" s="152"/>
      <c r="AR260" s="152"/>
      <c r="AS260" s="152"/>
      <c r="AT260" s="152"/>
      <c r="AU260" s="152"/>
      <c r="AV260" s="152"/>
      <c r="AW260" s="152"/>
      <c r="AX260" s="152"/>
      <c r="AY260" s="152"/>
      <c r="AZ260" s="152"/>
      <c r="BA260" s="152"/>
      <c r="BB260" s="152"/>
      <c r="BC260" s="152"/>
    </row>
    <row r="261" spans="1:55" ht="15">
      <c r="A261" s="152"/>
      <c r="B261" s="152"/>
      <c r="C261" s="152"/>
      <c r="D261" s="152"/>
      <c r="E261" s="152"/>
      <c r="F261" s="152"/>
      <c r="G261" s="152"/>
      <c r="H261" s="152"/>
      <c r="I261" s="152"/>
      <c r="J261" s="152"/>
      <c r="K261" s="152"/>
      <c r="L261" s="152"/>
      <c r="M261" s="152"/>
      <c r="N261" s="152"/>
      <c r="O261" s="152"/>
      <c r="P261" s="152"/>
      <c r="Q261" s="152"/>
      <c r="R261" s="152"/>
      <c r="S261" s="152"/>
      <c r="T261" s="152"/>
      <c r="U261" s="152"/>
      <c r="V261" s="152"/>
      <c r="W261" s="152"/>
      <c r="X261" s="152"/>
      <c r="Y261" s="152"/>
      <c r="Z261" s="152"/>
      <c r="AA261" s="152"/>
      <c r="AB261" s="152"/>
      <c r="AC261" s="152"/>
      <c r="AD261" s="152"/>
      <c r="AE261" s="152"/>
      <c r="AF261" s="152"/>
      <c r="AG261" s="152"/>
      <c r="AH261" s="152"/>
      <c r="AI261" s="152"/>
      <c r="AJ261" s="152"/>
      <c r="AK261" s="152"/>
      <c r="AL261" s="152"/>
      <c r="AM261" s="152"/>
      <c r="AN261" s="152"/>
      <c r="AO261" s="152"/>
      <c r="AP261" s="152"/>
      <c r="AQ261" s="152"/>
      <c r="AR261" s="152"/>
      <c r="AS261" s="152"/>
      <c r="AT261" s="152"/>
      <c r="AU261" s="152"/>
      <c r="AV261" s="152"/>
      <c r="AW261" s="152"/>
      <c r="AX261" s="152"/>
      <c r="AY261" s="152"/>
      <c r="AZ261" s="152"/>
      <c r="BA261" s="152"/>
      <c r="BB261" s="152"/>
      <c r="BC261" s="152"/>
    </row>
    <row r="262" spans="1:55" ht="15">
      <c r="A262" s="152"/>
      <c r="B262" s="152"/>
      <c r="C262" s="152"/>
      <c r="D262" s="152"/>
      <c r="E262" s="152"/>
      <c r="F262" s="152"/>
      <c r="G262" s="152"/>
      <c r="H262" s="152"/>
      <c r="I262" s="152"/>
      <c r="J262" s="152"/>
      <c r="K262" s="152"/>
      <c r="L262" s="152"/>
      <c r="M262" s="152"/>
      <c r="N262" s="152"/>
      <c r="O262" s="152"/>
      <c r="P262" s="152"/>
      <c r="Q262" s="152"/>
      <c r="R262" s="152"/>
      <c r="S262" s="152"/>
      <c r="T262" s="152"/>
      <c r="U262" s="152"/>
      <c r="V262" s="152"/>
      <c r="W262" s="152"/>
      <c r="X262" s="152"/>
      <c r="Y262" s="152"/>
      <c r="Z262" s="152"/>
      <c r="AA262" s="152"/>
      <c r="AB262" s="152"/>
      <c r="AC262" s="152"/>
      <c r="AD262" s="152"/>
      <c r="AE262" s="152"/>
      <c r="AF262" s="152"/>
      <c r="AG262" s="152"/>
      <c r="AH262" s="152"/>
      <c r="AI262" s="152"/>
      <c r="AJ262" s="152"/>
      <c r="AK262" s="152"/>
      <c r="AL262" s="152"/>
      <c r="AM262" s="152"/>
      <c r="AN262" s="152"/>
      <c r="AO262" s="152"/>
      <c r="AP262" s="152"/>
      <c r="AQ262" s="152"/>
      <c r="AR262" s="152"/>
      <c r="AS262" s="152"/>
      <c r="AT262" s="152"/>
      <c r="AU262" s="152"/>
      <c r="AV262" s="152"/>
      <c r="AW262" s="152"/>
      <c r="AX262" s="152"/>
      <c r="AY262" s="152"/>
      <c r="AZ262" s="152"/>
      <c r="BA262" s="152"/>
      <c r="BB262" s="152"/>
      <c r="BC262" s="152"/>
    </row>
    <row r="263" spans="1:55" ht="15">
      <c r="A263" s="152"/>
      <c r="B263" s="152"/>
      <c r="C263" s="152"/>
      <c r="D263" s="152"/>
      <c r="E263" s="152"/>
      <c r="F263" s="152"/>
      <c r="G263" s="152"/>
      <c r="H263" s="152"/>
      <c r="I263" s="152"/>
      <c r="J263" s="152"/>
      <c r="K263" s="152"/>
      <c r="L263" s="152"/>
      <c r="M263" s="152"/>
      <c r="N263" s="152"/>
      <c r="O263" s="152"/>
      <c r="P263" s="152"/>
      <c r="Q263" s="152"/>
      <c r="R263" s="152"/>
      <c r="S263" s="152"/>
      <c r="T263" s="152"/>
      <c r="U263" s="152"/>
      <c r="V263" s="152"/>
      <c r="W263" s="152"/>
      <c r="X263" s="152"/>
      <c r="Y263" s="152"/>
      <c r="Z263" s="152"/>
      <c r="AA263" s="152"/>
      <c r="AB263" s="152"/>
      <c r="AC263" s="152"/>
      <c r="AD263" s="152"/>
      <c r="AE263" s="152"/>
      <c r="AF263" s="152"/>
      <c r="AG263" s="152"/>
      <c r="AH263" s="152"/>
      <c r="AI263" s="152"/>
      <c r="AJ263" s="152"/>
      <c r="AK263" s="152"/>
      <c r="AL263" s="152"/>
      <c r="AM263" s="152"/>
      <c r="AN263" s="152"/>
      <c r="AO263" s="152"/>
      <c r="AP263" s="152"/>
      <c r="AQ263" s="152"/>
      <c r="AR263" s="152"/>
      <c r="AS263" s="152"/>
      <c r="AT263" s="152"/>
      <c r="AU263" s="152"/>
      <c r="AV263" s="152"/>
      <c r="AW263" s="152"/>
      <c r="AX263" s="152"/>
      <c r="AY263" s="152"/>
      <c r="AZ263" s="152"/>
      <c r="BA263" s="152"/>
      <c r="BB263" s="152"/>
      <c r="BC263" s="152"/>
    </row>
    <row r="264" spans="1:55" ht="15">
      <c r="A264" s="152"/>
      <c r="B264" s="152"/>
      <c r="C264" s="152"/>
      <c r="D264" s="152"/>
      <c r="E264" s="152"/>
      <c r="F264" s="152"/>
      <c r="G264" s="152"/>
      <c r="H264" s="152"/>
      <c r="I264" s="152"/>
      <c r="J264" s="152"/>
      <c r="K264" s="152"/>
      <c r="L264" s="152"/>
      <c r="M264" s="152"/>
      <c r="N264" s="152"/>
      <c r="O264" s="152"/>
      <c r="P264" s="152"/>
      <c r="Q264" s="152"/>
      <c r="R264" s="152"/>
      <c r="S264" s="152"/>
      <c r="T264" s="152"/>
      <c r="U264" s="152"/>
      <c r="V264" s="152"/>
      <c r="W264" s="152"/>
      <c r="X264" s="152"/>
      <c r="Y264" s="152"/>
      <c r="Z264" s="152"/>
      <c r="AA264" s="152"/>
      <c r="AB264" s="152"/>
      <c r="AC264" s="152"/>
      <c r="AD264" s="152"/>
      <c r="AE264" s="152"/>
      <c r="AF264" s="152"/>
      <c r="AG264" s="152"/>
      <c r="AH264" s="152"/>
      <c r="AI264" s="152"/>
      <c r="AJ264" s="152"/>
      <c r="AK264" s="152"/>
      <c r="AL264" s="152"/>
      <c r="AM264" s="152"/>
      <c r="AN264" s="152"/>
      <c r="AO264" s="152"/>
      <c r="AP264" s="152"/>
      <c r="AQ264" s="152"/>
      <c r="AR264" s="152"/>
      <c r="AS264" s="152"/>
      <c r="AT264" s="152"/>
      <c r="AU264" s="152"/>
      <c r="AV264" s="152"/>
      <c r="AW264" s="152"/>
      <c r="AX264" s="152"/>
      <c r="AY264" s="152"/>
      <c r="AZ264" s="152"/>
      <c r="BA264" s="152"/>
      <c r="BB264" s="152"/>
      <c r="BC264" s="152"/>
    </row>
    <row r="265" spans="1:55" ht="15">
      <c r="A265" s="152"/>
      <c r="B265" s="152"/>
      <c r="C265" s="152"/>
      <c r="D265" s="152"/>
      <c r="E265" s="152"/>
      <c r="F265" s="152"/>
      <c r="G265" s="152"/>
      <c r="H265" s="152"/>
      <c r="I265" s="152"/>
      <c r="J265" s="152"/>
      <c r="K265" s="152"/>
      <c r="L265" s="152"/>
      <c r="M265" s="152"/>
      <c r="N265" s="152"/>
      <c r="O265" s="152"/>
      <c r="P265" s="152"/>
      <c r="Q265" s="152"/>
      <c r="R265" s="152"/>
      <c r="S265" s="152"/>
      <c r="T265" s="152"/>
      <c r="U265" s="152"/>
      <c r="V265" s="152"/>
      <c r="W265" s="152"/>
      <c r="X265" s="152"/>
      <c r="Y265" s="152"/>
      <c r="Z265" s="152"/>
      <c r="AA265" s="152"/>
      <c r="AB265" s="152"/>
      <c r="AC265" s="152"/>
      <c r="AD265" s="152"/>
      <c r="AE265" s="152"/>
      <c r="AF265" s="152"/>
      <c r="AG265" s="152"/>
      <c r="AH265" s="152"/>
      <c r="AI265" s="152"/>
      <c r="AJ265" s="152"/>
      <c r="AK265" s="152"/>
      <c r="AL265" s="152"/>
      <c r="AM265" s="152"/>
      <c r="AN265" s="152"/>
      <c r="AO265" s="152"/>
      <c r="AP265" s="152"/>
      <c r="AQ265" s="152"/>
      <c r="AR265" s="152"/>
      <c r="AS265" s="152"/>
      <c r="AT265" s="152"/>
      <c r="AU265" s="152"/>
      <c r="AV265" s="152"/>
      <c r="AW265" s="152"/>
      <c r="AX265" s="152"/>
      <c r="AY265" s="152"/>
      <c r="AZ265" s="152"/>
      <c r="BA265" s="152"/>
      <c r="BB265" s="152"/>
      <c r="BC265" s="152"/>
    </row>
    <row r="266" spans="1:55" ht="15">
      <c r="A266" s="152"/>
      <c r="B266" s="152"/>
      <c r="C266" s="152"/>
      <c r="D266" s="152"/>
      <c r="E266" s="152"/>
      <c r="F266" s="152"/>
      <c r="G266" s="152"/>
      <c r="H266" s="152"/>
      <c r="I266" s="152"/>
      <c r="J266" s="152"/>
      <c r="K266" s="152"/>
      <c r="L266" s="152"/>
      <c r="M266" s="152"/>
      <c r="N266" s="152"/>
      <c r="O266" s="152"/>
      <c r="P266" s="152"/>
      <c r="Q266" s="152"/>
      <c r="R266" s="152"/>
      <c r="S266" s="152"/>
      <c r="T266" s="152"/>
      <c r="U266" s="152"/>
      <c r="V266" s="152"/>
      <c r="W266" s="152"/>
      <c r="X266" s="152"/>
      <c r="Y266" s="152"/>
      <c r="Z266" s="152"/>
      <c r="AA266" s="152"/>
      <c r="AB266" s="152"/>
      <c r="AC266" s="152"/>
      <c r="AD266" s="152"/>
      <c r="AE266" s="152"/>
      <c r="AF266" s="152"/>
      <c r="AG266" s="152"/>
      <c r="AH266" s="152"/>
      <c r="AI266" s="152"/>
      <c r="AJ266" s="152"/>
      <c r="AK266" s="152"/>
      <c r="AL266" s="152"/>
      <c r="AM266" s="152"/>
      <c r="AN266" s="152"/>
      <c r="AO266" s="152"/>
      <c r="AP266" s="152"/>
      <c r="AQ266" s="152"/>
      <c r="AR266" s="152"/>
      <c r="AS266" s="152"/>
      <c r="AT266" s="152"/>
      <c r="AU266" s="152"/>
      <c r="AV266" s="152"/>
      <c r="AW266" s="152"/>
      <c r="AX266" s="152"/>
      <c r="AY266" s="152"/>
      <c r="AZ266" s="152"/>
      <c r="BA266" s="152"/>
      <c r="BB266" s="152"/>
      <c r="BC266" s="152"/>
    </row>
    <row r="267" spans="1:55" ht="15">
      <c r="A267" s="152"/>
      <c r="B267" s="152"/>
      <c r="C267" s="152"/>
      <c r="D267" s="152"/>
      <c r="E267" s="152"/>
      <c r="F267" s="152"/>
      <c r="G267" s="152"/>
      <c r="H267" s="152"/>
      <c r="I267" s="152"/>
      <c r="J267" s="152"/>
      <c r="K267" s="152"/>
      <c r="L267" s="152"/>
      <c r="M267" s="152"/>
      <c r="N267" s="152"/>
      <c r="O267" s="152"/>
      <c r="P267" s="152"/>
      <c r="Q267" s="152"/>
      <c r="R267" s="152"/>
      <c r="S267" s="152"/>
      <c r="T267" s="152"/>
      <c r="U267" s="152"/>
      <c r="V267" s="152"/>
      <c r="W267" s="152"/>
      <c r="X267" s="152"/>
      <c r="Y267" s="152"/>
      <c r="Z267" s="152"/>
      <c r="AA267" s="152"/>
      <c r="AB267" s="152"/>
      <c r="AC267" s="152"/>
      <c r="AD267" s="152"/>
      <c r="AE267" s="152"/>
      <c r="AF267" s="152"/>
      <c r="AG267" s="152"/>
      <c r="AH267" s="152"/>
      <c r="AI267" s="152"/>
      <c r="AJ267" s="152"/>
      <c r="AK267" s="152"/>
      <c r="AL267" s="152"/>
      <c r="AM267" s="152"/>
      <c r="AN267" s="152"/>
      <c r="AO267" s="152"/>
      <c r="AP267" s="152"/>
      <c r="AQ267" s="152"/>
      <c r="AR267" s="152"/>
      <c r="AS267" s="152"/>
      <c r="AT267" s="152"/>
      <c r="AU267" s="152"/>
      <c r="AV267" s="152"/>
      <c r="AW267" s="152"/>
      <c r="AX267" s="152"/>
      <c r="AY267" s="152"/>
      <c r="AZ267" s="152"/>
      <c r="BA267" s="152"/>
      <c r="BB267" s="152"/>
      <c r="BC267" s="152"/>
    </row>
    <row r="268" spans="1:55" ht="15">
      <c r="A268" s="152"/>
      <c r="B268" s="152"/>
      <c r="C268" s="152"/>
      <c r="D268" s="152"/>
      <c r="E268" s="152"/>
      <c r="F268" s="152"/>
      <c r="G268" s="152"/>
      <c r="H268" s="152"/>
      <c r="I268" s="152"/>
      <c r="J268" s="152"/>
      <c r="K268" s="152"/>
      <c r="L268" s="152"/>
      <c r="M268" s="152"/>
      <c r="N268" s="152"/>
      <c r="O268" s="152"/>
      <c r="P268" s="152"/>
      <c r="Q268" s="152"/>
      <c r="R268" s="152"/>
      <c r="S268" s="152"/>
      <c r="T268" s="152"/>
      <c r="U268" s="152"/>
      <c r="V268" s="152"/>
      <c r="W268" s="152"/>
      <c r="X268" s="152"/>
      <c r="Y268" s="152"/>
      <c r="Z268" s="152"/>
      <c r="AA268" s="152"/>
      <c r="AB268" s="152"/>
      <c r="AC268" s="152"/>
      <c r="AD268" s="152"/>
      <c r="AE268" s="152"/>
      <c r="AF268" s="152"/>
      <c r="AG268" s="152"/>
      <c r="AH268" s="152"/>
      <c r="AI268" s="152"/>
      <c r="AJ268" s="152"/>
      <c r="AK268" s="152"/>
      <c r="AL268" s="152"/>
      <c r="AM268" s="152"/>
      <c r="AN268" s="152"/>
      <c r="AO268" s="152"/>
      <c r="AP268" s="152"/>
      <c r="AQ268" s="152"/>
      <c r="AR268" s="152"/>
      <c r="AS268" s="152"/>
      <c r="AT268" s="152"/>
      <c r="AU268" s="152"/>
      <c r="AV268" s="152"/>
      <c r="AW268" s="152"/>
      <c r="AX268" s="152"/>
      <c r="AY268" s="152"/>
      <c r="AZ268" s="152"/>
      <c r="BA268" s="152"/>
      <c r="BB268" s="152"/>
      <c r="BC268" s="152"/>
    </row>
    <row r="269" spans="1:55" ht="15">
      <c r="A269" s="152"/>
      <c r="B269" s="152"/>
      <c r="C269" s="152"/>
      <c r="D269" s="152"/>
      <c r="E269" s="152"/>
      <c r="F269" s="152"/>
      <c r="G269" s="152"/>
      <c r="H269" s="152"/>
      <c r="I269" s="152"/>
      <c r="J269" s="152"/>
      <c r="K269" s="152"/>
      <c r="L269" s="152"/>
      <c r="M269" s="152"/>
      <c r="N269" s="152"/>
      <c r="O269" s="152"/>
      <c r="P269" s="152"/>
      <c r="Q269" s="152"/>
      <c r="R269" s="152"/>
      <c r="S269" s="152"/>
      <c r="T269" s="152"/>
      <c r="U269" s="152"/>
      <c r="V269" s="152"/>
      <c r="W269" s="152"/>
      <c r="X269" s="152"/>
      <c r="Y269" s="152"/>
      <c r="Z269" s="152"/>
      <c r="AA269" s="152"/>
      <c r="AB269" s="152"/>
      <c r="AC269" s="152"/>
      <c r="AD269" s="152"/>
      <c r="AE269" s="152"/>
      <c r="AF269" s="152"/>
      <c r="AG269" s="152"/>
      <c r="AH269" s="152"/>
      <c r="AI269" s="152"/>
      <c r="AJ269" s="152"/>
      <c r="AK269" s="152"/>
      <c r="AL269" s="152"/>
      <c r="AM269" s="152"/>
      <c r="AN269" s="152"/>
      <c r="AO269" s="152"/>
      <c r="AP269" s="152"/>
      <c r="AQ269" s="152"/>
      <c r="AR269" s="152"/>
      <c r="AS269" s="152"/>
      <c r="AT269" s="152"/>
      <c r="AU269" s="152"/>
      <c r="AV269" s="152"/>
      <c r="AW269" s="152"/>
      <c r="AX269" s="152"/>
      <c r="AY269" s="152"/>
      <c r="AZ269" s="152"/>
      <c r="BA269" s="152"/>
      <c r="BB269" s="152"/>
      <c r="BC269" s="152"/>
    </row>
    <row r="270" spans="1:55" ht="15">
      <c r="A270" s="152"/>
      <c r="B270" s="152"/>
      <c r="C270" s="152"/>
      <c r="D270" s="152"/>
      <c r="E270" s="152"/>
      <c r="F270" s="152"/>
      <c r="G270" s="152"/>
      <c r="H270" s="152"/>
      <c r="I270" s="152"/>
      <c r="J270" s="152"/>
      <c r="K270" s="152"/>
      <c r="L270" s="152"/>
      <c r="M270" s="152"/>
      <c r="N270" s="152"/>
      <c r="O270" s="152"/>
      <c r="P270" s="152"/>
      <c r="Q270" s="152"/>
      <c r="R270" s="152"/>
      <c r="S270" s="152"/>
      <c r="T270" s="152"/>
      <c r="U270" s="152"/>
      <c r="V270" s="152"/>
      <c r="W270" s="152"/>
      <c r="X270" s="152"/>
      <c r="Y270" s="152"/>
      <c r="Z270" s="152"/>
      <c r="AA270" s="152"/>
      <c r="AB270" s="152"/>
      <c r="AC270" s="152"/>
      <c r="AD270" s="152"/>
      <c r="AE270" s="152"/>
      <c r="AF270" s="152"/>
      <c r="AG270" s="152"/>
      <c r="AH270" s="152"/>
      <c r="AI270" s="152"/>
      <c r="AJ270" s="152"/>
      <c r="AK270" s="152"/>
      <c r="AL270" s="152"/>
      <c r="AM270" s="152"/>
      <c r="AN270" s="152"/>
      <c r="AO270" s="152"/>
      <c r="AP270" s="152"/>
      <c r="AQ270" s="152"/>
      <c r="AR270" s="152"/>
      <c r="AS270" s="152"/>
      <c r="AT270" s="152"/>
      <c r="AU270" s="152"/>
      <c r="AV270" s="152"/>
      <c r="AW270" s="152"/>
      <c r="AX270" s="152"/>
      <c r="AY270" s="152"/>
      <c r="AZ270" s="152"/>
      <c r="BA270" s="152"/>
      <c r="BB270" s="152"/>
      <c r="BC270" s="152"/>
    </row>
    <row r="271" spans="1:55" ht="15">
      <c r="A271" s="152"/>
      <c r="B271" s="152"/>
      <c r="C271" s="152"/>
      <c r="D271" s="152"/>
      <c r="E271" s="152"/>
      <c r="F271" s="152"/>
      <c r="G271" s="152"/>
      <c r="H271" s="152"/>
      <c r="I271" s="152"/>
      <c r="J271" s="152"/>
      <c r="K271" s="152"/>
      <c r="L271" s="152"/>
      <c r="M271" s="152"/>
      <c r="N271" s="152"/>
      <c r="O271" s="152"/>
      <c r="P271" s="152"/>
      <c r="Q271" s="152"/>
      <c r="R271" s="152"/>
      <c r="S271" s="152"/>
      <c r="T271" s="152"/>
      <c r="U271" s="152"/>
      <c r="V271" s="152"/>
      <c r="W271" s="152"/>
      <c r="X271" s="152"/>
      <c r="Y271" s="152"/>
      <c r="Z271" s="152"/>
      <c r="AA271" s="152"/>
      <c r="AB271" s="152"/>
      <c r="AC271" s="152"/>
      <c r="AD271" s="152"/>
      <c r="AE271" s="152"/>
      <c r="AF271" s="152"/>
      <c r="AG271" s="152"/>
      <c r="AH271" s="152"/>
      <c r="AI271" s="152"/>
      <c r="AJ271" s="152"/>
      <c r="AK271" s="152"/>
      <c r="AL271" s="152"/>
      <c r="AM271" s="152"/>
      <c r="AN271" s="152"/>
      <c r="AO271" s="152"/>
      <c r="AP271" s="152"/>
      <c r="AQ271" s="152"/>
      <c r="AR271" s="152"/>
      <c r="AS271" s="152"/>
      <c r="AT271" s="152"/>
      <c r="AU271" s="152"/>
      <c r="AV271" s="152"/>
      <c r="AW271" s="152"/>
      <c r="AX271" s="152"/>
      <c r="AY271" s="152"/>
      <c r="AZ271" s="152"/>
      <c r="BA271" s="152"/>
      <c r="BB271" s="152"/>
      <c r="BC271" s="152"/>
    </row>
    <row r="272" spans="1:55" ht="15">
      <c r="A272" s="152"/>
      <c r="B272" s="152"/>
      <c r="C272" s="152"/>
      <c r="D272" s="152"/>
      <c r="E272" s="152"/>
      <c r="F272" s="152"/>
      <c r="G272" s="152"/>
      <c r="H272" s="152"/>
      <c r="I272" s="152"/>
      <c r="J272" s="152"/>
      <c r="K272" s="152"/>
      <c r="L272" s="152"/>
      <c r="M272" s="152"/>
      <c r="N272" s="152"/>
      <c r="O272" s="152"/>
      <c r="P272" s="152"/>
      <c r="Q272" s="152"/>
      <c r="R272" s="152"/>
      <c r="S272" s="152"/>
      <c r="T272" s="152"/>
      <c r="U272" s="152"/>
      <c r="V272" s="152"/>
      <c r="W272" s="152"/>
      <c r="X272" s="152"/>
      <c r="Y272" s="152"/>
      <c r="Z272" s="152"/>
      <c r="AA272" s="152"/>
      <c r="AB272" s="152"/>
      <c r="AC272" s="152"/>
      <c r="AD272" s="152"/>
      <c r="AE272" s="152"/>
      <c r="AF272" s="152"/>
      <c r="AG272" s="152"/>
      <c r="AH272" s="152"/>
      <c r="AI272" s="152"/>
      <c r="AJ272" s="152"/>
      <c r="AK272" s="152"/>
      <c r="AL272" s="152"/>
      <c r="AM272" s="152"/>
      <c r="AN272" s="152"/>
      <c r="AO272" s="152"/>
      <c r="AP272" s="152"/>
      <c r="AQ272" s="152"/>
      <c r="AR272" s="152"/>
      <c r="AS272" s="152"/>
      <c r="AT272" s="152"/>
      <c r="AU272" s="152"/>
      <c r="AV272" s="152"/>
      <c r="AW272" s="152"/>
      <c r="AX272" s="152"/>
      <c r="AY272" s="152"/>
      <c r="AZ272" s="152"/>
      <c r="BA272" s="152"/>
      <c r="BB272" s="152"/>
      <c r="BC272" s="152"/>
    </row>
    <row r="273" spans="1:55" ht="15">
      <c r="A273" s="152"/>
      <c r="B273" s="152"/>
      <c r="C273" s="152"/>
      <c r="D273" s="152"/>
      <c r="E273" s="152"/>
      <c r="F273" s="152"/>
      <c r="G273" s="152"/>
      <c r="H273" s="152"/>
      <c r="I273" s="152"/>
      <c r="J273" s="152"/>
      <c r="K273" s="152"/>
      <c r="L273" s="152"/>
      <c r="M273" s="152"/>
      <c r="N273" s="152"/>
      <c r="O273" s="152"/>
      <c r="P273" s="152"/>
      <c r="Q273" s="152"/>
      <c r="R273" s="152"/>
      <c r="S273" s="152"/>
      <c r="T273" s="152"/>
      <c r="U273" s="152"/>
      <c r="V273" s="152"/>
      <c r="W273" s="152"/>
      <c r="X273" s="152"/>
      <c r="Y273" s="152"/>
      <c r="Z273" s="152"/>
      <c r="AA273" s="152"/>
      <c r="AB273" s="152"/>
      <c r="AC273" s="152"/>
      <c r="AD273" s="152"/>
      <c r="AE273" s="152"/>
      <c r="AF273" s="152"/>
      <c r="AG273" s="152"/>
      <c r="AH273" s="152"/>
      <c r="AI273" s="152"/>
      <c r="AJ273" s="152"/>
      <c r="AK273" s="152"/>
      <c r="AL273" s="152"/>
      <c r="AM273" s="152"/>
      <c r="AN273" s="152"/>
      <c r="AO273" s="152"/>
      <c r="AP273" s="152"/>
      <c r="AQ273" s="152"/>
      <c r="AR273" s="152"/>
      <c r="AS273" s="152"/>
      <c r="AT273" s="152"/>
      <c r="AU273" s="152"/>
      <c r="AV273" s="152"/>
      <c r="AW273" s="152"/>
      <c r="AX273" s="152"/>
      <c r="AY273" s="152"/>
      <c r="AZ273" s="152"/>
      <c r="BA273" s="152"/>
      <c r="BB273" s="152"/>
      <c r="BC273" s="152"/>
    </row>
    <row r="274" spans="1:55" ht="15">
      <c r="A274" s="152"/>
      <c r="B274" s="152"/>
      <c r="C274" s="152"/>
      <c r="D274" s="152"/>
      <c r="E274" s="152"/>
      <c r="F274" s="152"/>
      <c r="G274" s="152"/>
      <c r="H274" s="152"/>
      <c r="I274" s="152"/>
      <c r="J274" s="152"/>
      <c r="K274" s="152"/>
      <c r="L274" s="152"/>
      <c r="M274" s="152"/>
      <c r="N274" s="152"/>
      <c r="O274" s="152"/>
      <c r="P274" s="152"/>
      <c r="Q274" s="152"/>
      <c r="R274" s="152"/>
      <c r="S274" s="152"/>
      <c r="T274" s="152"/>
      <c r="U274" s="152"/>
      <c r="V274" s="152"/>
      <c r="W274" s="152"/>
      <c r="X274" s="152"/>
      <c r="Y274" s="152"/>
      <c r="Z274" s="152"/>
      <c r="AA274" s="152"/>
      <c r="AB274" s="152"/>
      <c r="AC274" s="152"/>
      <c r="AD274" s="152"/>
      <c r="AE274" s="152"/>
      <c r="AF274" s="152"/>
      <c r="AG274" s="152"/>
      <c r="AH274" s="152"/>
      <c r="AI274" s="152"/>
      <c r="AJ274" s="152"/>
      <c r="AK274" s="152"/>
      <c r="AL274" s="152"/>
      <c r="AM274" s="152"/>
      <c r="AN274" s="152"/>
      <c r="AO274" s="152"/>
      <c r="AP274" s="152"/>
      <c r="AQ274" s="152"/>
      <c r="AR274" s="152"/>
      <c r="AS274" s="152"/>
      <c r="AT274" s="152"/>
      <c r="AU274" s="152"/>
      <c r="AV274" s="152"/>
      <c r="AW274" s="152"/>
      <c r="AX274" s="152"/>
      <c r="AY274" s="152"/>
      <c r="AZ274" s="152"/>
      <c r="BA274" s="152"/>
      <c r="BB274" s="152"/>
      <c r="BC274" s="152"/>
    </row>
    <row r="275" spans="1:55" ht="15">
      <c r="A275" s="152"/>
      <c r="B275" s="152"/>
      <c r="C275" s="152"/>
      <c r="D275" s="152"/>
      <c r="E275" s="152"/>
      <c r="F275" s="152"/>
      <c r="G275" s="152"/>
      <c r="H275" s="152"/>
      <c r="I275" s="152"/>
      <c r="J275" s="152"/>
      <c r="K275" s="152"/>
      <c r="L275" s="152"/>
      <c r="M275" s="152"/>
      <c r="N275" s="152"/>
      <c r="O275" s="152"/>
      <c r="P275" s="152"/>
      <c r="Q275" s="152"/>
      <c r="R275" s="152"/>
      <c r="S275" s="152"/>
      <c r="T275" s="152"/>
      <c r="U275" s="152"/>
      <c r="V275" s="152"/>
      <c r="W275" s="152"/>
      <c r="X275" s="152"/>
      <c r="Y275" s="152"/>
      <c r="Z275" s="152"/>
      <c r="AA275" s="152"/>
      <c r="AB275" s="152"/>
      <c r="AC275" s="152"/>
      <c r="AD275" s="152"/>
      <c r="AE275" s="152"/>
      <c r="AF275" s="152"/>
      <c r="AG275" s="152"/>
      <c r="AH275" s="152"/>
      <c r="AI275" s="152"/>
      <c r="AJ275" s="152"/>
      <c r="AK275" s="152"/>
      <c r="AL275" s="152"/>
      <c r="AM275" s="152"/>
      <c r="AN275" s="152"/>
      <c r="AO275" s="152"/>
      <c r="AP275" s="152"/>
      <c r="AQ275" s="152"/>
      <c r="AR275" s="152"/>
      <c r="AS275" s="152"/>
      <c r="AT275" s="152"/>
      <c r="AU275" s="152"/>
      <c r="AV275" s="152"/>
      <c r="AW275" s="152"/>
      <c r="AX275" s="152"/>
      <c r="AY275" s="152"/>
      <c r="AZ275" s="152"/>
      <c r="BA275" s="152"/>
      <c r="BB275" s="152"/>
      <c r="BC275" s="152"/>
    </row>
    <row r="276" spans="1:55" ht="15">
      <c r="A276" s="152"/>
      <c r="B276" s="152"/>
      <c r="C276" s="152"/>
      <c r="D276" s="152"/>
      <c r="E276" s="152"/>
      <c r="F276" s="152"/>
      <c r="G276" s="152"/>
      <c r="H276" s="152"/>
      <c r="I276" s="152"/>
      <c r="J276" s="152"/>
      <c r="K276" s="152"/>
      <c r="L276" s="152"/>
      <c r="M276" s="152"/>
      <c r="N276" s="152"/>
      <c r="O276" s="152"/>
      <c r="P276" s="152"/>
      <c r="Q276" s="152"/>
      <c r="R276" s="152"/>
      <c r="S276" s="152"/>
      <c r="T276" s="152"/>
      <c r="U276" s="152"/>
      <c r="V276" s="152"/>
      <c r="W276" s="152"/>
      <c r="X276" s="152"/>
      <c r="Y276" s="152"/>
      <c r="Z276" s="152"/>
      <c r="AA276" s="152"/>
      <c r="AB276" s="152"/>
      <c r="AC276" s="152"/>
      <c r="AD276" s="152"/>
      <c r="AE276" s="152"/>
      <c r="AF276" s="152"/>
      <c r="AG276" s="152"/>
      <c r="AH276" s="152"/>
      <c r="AI276" s="152"/>
      <c r="AJ276" s="152"/>
      <c r="AK276" s="152"/>
      <c r="AL276" s="152"/>
      <c r="AM276" s="152"/>
      <c r="AN276" s="152"/>
      <c r="AO276" s="152"/>
      <c r="AP276" s="152"/>
      <c r="AQ276" s="152"/>
      <c r="AR276" s="152"/>
      <c r="AS276" s="152"/>
      <c r="AT276" s="152"/>
      <c r="AU276" s="152"/>
      <c r="AV276" s="152"/>
      <c r="AW276" s="152"/>
      <c r="AX276" s="152"/>
      <c r="AY276" s="152"/>
      <c r="AZ276" s="152"/>
      <c r="BA276" s="152"/>
      <c r="BB276" s="152"/>
      <c r="BC276" s="152"/>
    </row>
    <row r="277" spans="1:55" ht="15">
      <c r="A277" s="152"/>
      <c r="B277" s="152"/>
      <c r="C277" s="152"/>
      <c r="D277" s="152"/>
      <c r="E277" s="152"/>
      <c r="F277" s="152"/>
      <c r="G277" s="152"/>
      <c r="H277" s="152"/>
      <c r="I277" s="152"/>
      <c r="J277" s="152"/>
      <c r="K277" s="152"/>
      <c r="L277" s="152"/>
      <c r="M277" s="152"/>
      <c r="N277" s="152"/>
      <c r="O277" s="152"/>
      <c r="P277" s="152"/>
      <c r="Q277" s="152"/>
      <c r="R277" s="152"/>
      <c r="S277" s="152"/>
      <c r="T277" s="152"/>
      <c r="U277" s="152"/>
      <c r="V277" s="152"/>
      <c r="W277" s="152"/>
      <c r="X277" s="152"/>
      <c r="Y277" s="152"/>
      <c r="Z277" s="152"/>
      <c r="AA277" s="152"/>
      <c r="AB277" s="152"/>
      <c r="AC277" s="152"/>
      <c r="AD277" s="152"/>
      <c r="AE277" s="152"/>
      <c r="AF277" s="152"/>
      <c r="AG277" s="152"/>
      <c r="AH277" s="152"/>
      <c r="AI277" s="152"/>
      <c r="AJ277" s="152"/>
      <c r="AK277" s="152"/>
      <c r="AL277" s="152"/>
      <c r="AM277" s="152"/>
      <c r="AN277" s="152"/>
      <c r="AO277" s="152"/>
      <c r="AP277" s="152"/>
      <c r="AQ277" s="152"/>
      <c r="AR277" s="152"/>
      <c r="AS277" s="152"/>
      <c r="AT277" s="152"/>
      <c r="AU277" s="152"/>
      <c r="AV277" s="152"/>
      <c r="AW277" s="152"/>
      <c r="AX277" s="152"/>
      <c r="AY277" s="152"/>
      <c r="AZ277" s="152"/>
      <c r="BA277" s="152"/>
      <c r="BB277" s="152"/>
      <c r="BC277" s="152"/>
    </row>
    <row r="278" spans="1:55" ht="15">
      <c r="A278" s="152"/>
      <c r="B278" s="152"/>
      <c r="C278" s="152"/>
      <c r="D278" s="152"/>
      <c r="E278" s="152"/>
      <c r="F278" s="152"/>
      <c r="G278" s="152"/>
      <c r="H278" s="152"/>
      <c r="I278" s="152"/>
      <c r="J278" s="152"/>
      <c r="K278" s="152"/>
      <c r="L278" s="152"/>
      <c r="M278" s="152"/>
      <c r="N278" s="152"/>
      <c r="O278" s="152"/>
      <c r="P278" s="152"/>
      <c r="Q278" s="152"/>
      <c r="R278" s="152"/>
      <c r="S278" s="152"/>
      <c r="T278" s="152"/>
      <c r="U278" s="152"/>
      <c r="V278" s="152"/>
      <c r="W278" s="152"/>
      <c r="X278" s="152"/>
      <c r="Y278" s="152"/>
      <c r="Z278" s="152"/>
      <c r="AA278" s="152"/>
      <c r="AB278" s="152"/>
      <c r="AC278" s="152"/>
      <c r="AD278" s="152"/>
      <c r="AE278" s="152"/>
      <c r="AF278" s="152"/>
      <c r="AG278" s="152"/>
      <c r="AH278" s="152"/>
      <c r="AI278" s="152"/>
      <c r="AJ278" s="152"/>
      <c r="AK278" s="152"/>
      <c r="AL278" s="152"/>
      <c r="AM278" s="152"/>
      <c r="AN278" s="152"/>
      <c r="AO278" s="152"/>
      <c r="AP278" s="152"/>
      <c r="AQ278" s="152"/>
      <c r="AR278" s="152"/>
      <c r="AS278" s="152"/>
      <c r="AT278" s="152"/>
      <c r="AU278" s="152"/>
      <c r="AV278" s="152"/>
      <c r="AW278" s="152"/>
      <c r="AX278" s="152"/>
      <c r="AY278" s="152"/>
      <c r="AZ278" s="152"/>
      <c r="BA278" s="152"/>
      <c r="BB278" s="152"/>
      <c r="BC278" s="152"/>
    </row>
    <row r="279" spans="1:55" ht="15">
      <c r="A279" s="152"/>
      <c r="B279" s="152"/>
      <c r="C279" s="152"/>
      <c r="D279" s="152"/>
      <c r="E279" s="152"/>
      <c r="F279" s="152"/>
      <c r="G279" s="152"/>
      <c r="H279" s="152"/>
      <c r="I279" s="152"/>
      <c r="J279" s="152"/>
      <c r="K279" s="152"/>
      <c r="L279" s="152"/>
      <c r="M279" s="152"/>
      <c r="N279" s="152"/>
      <c r="O279" s="152"/>
      <c r="P279" s="152"/>
      <c r="Q279" s="152"/>
      <c r="R279" s="152"/>
      <c r="S279" s="152"/>
      <c r="T279" s="152"/>
      <c r="U279" s="152"/>
      <c r="V279" s="152"/>
      <c r="W279" s="152"/>
      <c r="X279" s="152"/>
      <c r="Y279" s="152"/>
      <c r="Z279" s="152"/>
      <c r="AA279" s="152"/>
      <c r="AB279" s="152"/>
      <c r="AC279" s="152"/>
      <c r="AD279" s="152"/>
      <c r="AE279" s="152"/>
      <c r="AF279" s="152"/>
      <c r="AG279" s="152"/>
      <c r="AH279" s="152"/>
      <c r="AI279" s="152"/>
      <c r="AJ279" s="152"/>
      <c r="AK279" s="152"/>
      <c r="AL279" s="152"/>
      <c r="AM279" s="152"/>
      <c r="AN279" s="152"/>
      <c r="AO279" s="152"/>
      <c r="AP279" s="152"/>
      <c r="AQ279" s="152"/>
      <c r="AR279" s="152"/>
      <c r="AS279" s="152"/>
      <c r="AT279" s="152"/>
      <c r="AU279" s="152"/>
      <c r="AV279" s="152"/>
      <c r="AW279" s="152"/>
      <c r="AX279" s="152"/>
      <c r="AY279" s="152"/>
      <c r="AZ279" s="152"/>
      <c r="BA279" s="152"/>
      <c r="BB279" s="152"/>
      <c r="BC279" s="152"/>
    </row>
    <row r="280" spans="1:55" ht="15">
      <c r="A280" s="152"/>
      <c r="B280" s="152"/>
      <c r="C280" s="152"/>
      <c r="D280" s="152"/>
      <c r="E280" s="152"/>
      <c r="F280" s="152"/>
      <c r="G280" s="152"/>
      <c r="H280" s="152"/>
      <c r="I280" s="152"/>
      <c r="J280" s="152"/>
      <c r="K280" s="152"/>
      <c r="L280" s="152"/>
      <c r="M280" s="152"/>
      <c r="N280" s="152"/>
      <c r="O280" s="152"/>
      <c r="P280" s="152"/>
      <c r="Q280" s="152"/>
      <c r="R280" s="152"/>
      <c r="S280" s="152"/>
      <c r="T280" s="152"/>
      <c r="U280" s="152"/>
      <c r="V280" s="152"/>
      <c r="W280" s="152"/>
      <c r="X280" s="152"/>
      <c r="Y280" s="152"/>
      <c r="Z280" s="152"/>
      <c r="AA280" s="152"/>
      <c r="AB280" s="152"/>
      <c r="AC280" s="152"/>
      <c r="AD280" s="152"/>
      <c r="AE280" s="152"/>
      <c r="AF280" s="152"/>
      <c r="AG280" s="152"/>
      <c r="AH280" s="152"/>
      <c r="AI280" s="152"/>
      <c r="AJ280" s="152"/>
      <c r="AK280" s="152"/>
      <c r="AL280" s="152"/>
      <c r="AM280" s="152"/>
      <c r="AN280" s="152"/>
      <c r="AO280" s="152"/>
      <c r="AP280" s="152"/>
      <c r="AQ280" s="152"/>
      <c r="AR280" s="152"/>
      <c r="AS280" s="152"/>
      <c r="AT280" s="152"/>
      <c r="AU280" s="152"/>
      <c r="AV280" s="152"/>
      <c r="AW280" s="152"/>
      <c r="AX280" s="152"/>
      <c r="AY280" s="152"/>
      <c r="AZ280" s="152"/>
      <c r="BA280" s="152"/>
      <c r="BB280" s="152"/>
      <c r="BC280" s="152"/>
    </row>
    <row r="281" spans="1:55" ht="15">
      <c r="A281" s="152"/>
      <c r="B281" s="152"/>
      <c r="C281" s="152"/>
      <c r="D281" s="152"/>
      <c r="E281" s="152"/>
      <c r="F281" s="152"/>
      <c r="G281" s="152"/>
      <c r="H281" s="152"/>
      <c r="I281" s="152"/>
      <c r="J281" s="152"/>
      <c r="K281" s="152"/>
      <c r="L281" s="152"/>
      <c r="M281" s="152"/>
      <c r="N281" s="152"/>
      <c r="O281" s="152"/>
      <c r="P281" s="152"/>
      <c r="Q281" s="152"/>
      <c r="R281" s="152"/>
      <c r="S281" s="152"/>
      <c r="T281" s="152"/>
      <c r="U281" s="152"/>
      <c r="V281" s="152"/>
      <c r="W281" s="152"/>
      <c r="X281" s="152"/>
      <c r="Y281" s="152"/>
      <c r="Z281" s="152"/>
      <c r="AA281" s="152"/>
      <c r="AB281" s="152"/>
      <c r="AC281" s="152"/>
      <c r="AD281" s="152"/>
      <c r="AE281" s="152"/>
      <c r="AF281" s="152"/>
      <c r="AG281" s="152"/>
      <c r="AH281" s="152"/>
      <c r="AI281" s="152"/>
      <c r="AJ281" s="152"/>
      <c r="AK281" s="152"/>
      <c r="AL281" s="152"/>
      <c r="AM281" s="152"/>
      <c r="AN281" s="152"/>
      <c r="AO281" s="152"/>
      <c r="AP281" s="152"/>
      <c r="AQ281" s="152"/>
      <c r="AR281" s="152"/>
      <c r="AS281" s="152"/>
      <c r="AT281" s="152"/>
      <c r="AU281" s="152"/>
      <c r="AV281" s="152"/>
      <c r="AW281" s="152"/>
      <c r="AX281" s="152"/>
      <c r="AY281" s="152"/>
      <c r="AZ281" s="152"/>
      <c r="BA281" s="152"/>
      <c r="BB281" s="152"/>
      <c r="BC281" s="152"/>
    </row>
    <row r="282" spans="1:55" ht="15">
      <c r="A282" s="152"/>
      <c r="B282" s="152"/>
      <c r="C282" s="152"/>
      <c r="D282" s="152"/>
      <c r="E282" s="152"/>
      <c r="F282" s="152"/>
      <c r="G282" s="152"/>
      <c r="H282" s="152"/>
      <c r="I282" s="152"/>
      <c r="J282" s="152"/>
      <c r="K282" s="152"/>
      <c r="L282" s="152"/>
      <c r="M282" s="152"/>
      <c r="N282" s="152"/>
      <c r="O282" s="152"/>
      <c r="P282" s="152"/>
      <c r="Q282" s="152"/>
      <c r="R282" s="152"/>
      <c r="S282" s="152"/>
      <c r="T282" s="152"/>
      <c r="U282" s="152"/>
      <c r="V282" s="152"/>
      <c r="W282" s="152"/>
      <c r="X282" s="152"/>
      <c r="Y282" s="152"/>
      <c r="Z282" s="152"/>
      <c r="AA282" s="152"/>
      <c r="AB282" s="152"/>
      <c r="AC282" s="152"/>
      <c r="AD282" s="152"/>
      <c r="AE282" s="152"/>
      <c r="AF282" s="152"/>
      <c r="AG282" s="152"/>
      <c r="AH282" s="152"/>
      <c r="AI282" s="152"/>
      <c r="AJ282" s="152"/>
      <c r="AK282" s="152"/>
      <c r="AL282" s="152"/>
      <c r="AM282" s="152"/>
      <c r="AN282" s="152"/>
      <c r="AO282" s="152"/>
      <c r="AP282" s="152"/>
      <c r="AQ282" s="152"/>
      <c r="AR282" s="152"/>
      <c r="AS282" s="152"/>
      <c r="AT282" s="152"/>
      <c r="AU282" s="152"/>
      <c r="AV282" s="152"/>
      <c r="AW282" s="152"/>
      <c r="AX282" s="152"/>
      <c r="AY282" s="152"/>
      <c r="AZ282" s="152"/>
      <c r="BA282" s="152"/>
      <c r="BB282" s="152"/>
      <c r="BC282" s="152"/>
    </row>
    <row r="283" spans="1:55" ht="15">
      <c r="A283" s="152"/>
      <c r="B283" s="152"/>
      <c r="C283" s="152"/>
      <c r="D283" s="152"/>
      <c r="E283" s="152"/>
      <c r="F283" s="152"/>
      <c r="G283" s="152"/>
      <c r="H283" s="152"/>
      <c r="I283" s="152"/>
      <c r="J283" s="152"/>
      <c r="K283" s="152"/>
      <c r="L283" s="152"/>
      <c r="M283" s="152"/>
      <c r="N283" s="152"/>
      <c r="O283" s="152"/>
      <c r="P283" s="152"/>
      <c r="Q283" s="152"/>
      <c r="R283" s="152"/>
      <c r="S283" s="152"/>
      <c r="T283" s="152"/>
      <c r="U283" s="152"/>
      <c r="V283" s="152"/>
      <c r="W283" s="152"/>
      <c r="X283" s="152"/>
      <c r="Y283" s="152"/>
      <c r="Z283" s="152"/>
      <c r="AA283" s="152"/>
      <c r="AB283" s="152"/>
      <c r="AC283" s="152"/>
      <c r="AD283" s="152"/>
      <c r="AE283" s="152"/>
      <c r="AF283" s="152"/>
      <c r="AG283" s="152"/>
      <c r="AH283" s="152"/>
      <c r="AI283" s="152"/>
      <c r="AJ283" s="152"/>
      <c r="AK283" s="152"/>
      <c r="AL283" s="152"/>
      <c r="AM283" s="152"/>
      <c r="AN283" s="152"/>
      <c r="AO283" s="152"/>
      <c r="AP283" s="152"/>
      <c r="AQ283" s="152"/>
      <c r="AR283" s="152"/>
      <c r="AS283" s="152"/>
      <c r="AT283" s="152"/>
      <c r="AU283" s="152"/>
      <c r="AV283" s="152"/>
      <c r="AW283" s="152"/>
      <c r="AX283" s="152"/>
      <c r="AY283" s="152"/>
      <c r="AZ283" s="152"/>
      <c r="BA283" s="152"/>
      <c r="BB283" s="152"/>
      <c r="BC283" s="152"/>
    </row>
    <row r="284" spans="1:55" ht="15">
      <c r="A284" s="152"/>
      <c r="B284" s="152"/>
      <c r="C284" s="152"/>
      <c r="D284" s="152"/>
      <c r="E284" s="152"/>
      <c r="F284" s="152"/>
      <c r="G284" s="152"/>
      <c r="H284" s="152"/>
      <c r="I284" s="152"/>
      <c r="J284" s="152"/>
      <c r="K284" s="152"/>
      <c r="L284" s="152"/>
      <c r="M284" s="152"/>
      <c r="N284" s="152"/>
      <c r="O284" s="152"/>
      <c r="P284" s="152"/>
      <c r="Q284" s="152"/>
      <c r="R284" s="152"/>
      <c r="S284" s="152"/>
      <c r="T284" s="152"/>
      <c r="U284" s="152"/>
      <c r="V284" s="152"/>
      <c r="W284" s="152"/>
      <c r="X284" s="152"/>
      <c r="Y284" s="152"/>
      <c r="Z284" s="152"/>
      <c r="AA284" s="152"/>
      <c r="AB284" s="152"/>
      <c r="AC284" s="152"/>
      <c r="AD284" s="152"/>
      <c r="AE284" s="152"/>
      <c r="AF284" s="152"/>
      <c r="AG284" s="152"/>
      <c r="AH284" s="152"/>
      <c r="AI284" s="152"/>
      <c r="AJ284" s="152"/>
      <c r="AK284" s="152"/>
      <c r="AL284" s="152"/>
      <c r="AM284" s="152"/>
      <c r="AN284" s="152"/>
      <c r="AO284" s="152"/>
      <c r="AP284" s="152"/>
      <c r="AQ284" s="152"/>
      <c r="AR284" s="152"/>
      <c r="AS284" s="152"/>
      <c r="AT284" s="152"/>
      <c r="AU284" s="152"/>
      <c r="AV284" s="152"/>
      <c r="AW284" s="152"/>
      <c r="AX284" s="152"/>
      <c r="AY284" s="152"/>
      <c r="AZ284" s="152"/>
      <c r="BA284" s="152"/>
      <c r="BB284" s="152"/>
      <c r="BC284" s="152"/>
    </row>
    <row r="285" spans="1:55" ht="15">
      <c r="A285" s="152"/>
      <c r="B285" s="152"/>
      <c r="C285" s="152"/>
      <c r="D285" s="152"/>
      <c r="E285" s="152"/>
      <c r="F285" s="152"/>
      <c r="G285" s="152"/>
      <c r="H285" s="152"/>
      <c r="I285" s="152"/>
      <c r="J285" s="152"/>
      <c r="K285" s="152"/>
      <c r="L285" s="152"/>
      <c r="M285" s="152"/>
      <c r="N285" s="152"/>
      <c r="O285" s="152"/>
      <c r="P285" s="152"/>
      <c r="Q285" s="152"/>
      <c r="R285" s="152"/>
      <c r="S285" s="152"/>
      <c r="T285" s="152"/>
      <c r="U285" s="152"/>
      <c r="V285" s="152"/>
      <c r="W285" s="152"/>
      <c r="X285" s="152"/>
      <c r="Y285" s="152"/>
      <c r="Z285" s="152"/>
      <c r="AA285" s="152"/>
      <c r="AB285" s="152"/>
      <c r="AC285" s="152"/>
      <c r="AD285" s="152"/>
      <c r="AE285" s="152"/>
      <c r="AF285" s="152"/>
      <c r="AG285" s="152"/>
      <c r="AH285" s="152"/>
      <c r="AI285" s="152"/>
      <c r="AJ285" s="152"/>
      <c r="AK285" s="152"/>
      <c r="AL285" s="152"/>
      <c r="AM285" s="152"/>
      <c r="AN285" s="152"/>
      <c r="AO285" s="152"/>
      <c r="AP285" s="152"/>
      <c r="AQ285" s="152"/>
      <c r="AR285" s="152"/>
      <c r="AS285" s="152"/>
      <c r="AT285" s="152"/>
      <c r="AU285" s="152"/>
      <c r="AV285" s="152"/>
      <c r="AW285" s="152"/>
      <c r="AX285" s="152"/>
      <c r="AY285" s="152"/>
      <c r="AZ285" s="152"/>
      <c r="BA285" s="152"/>
      <c r="BB285" s="152"/>
      <c r="BC285" s="152"/>
    </row>
    <row r="286" spans="1:55" ht="15">
      <c r="A286" s="152"/>
      <c r="B286" s="152"/>
      <c r="C286" s="152"/>
      <c r="D286" s="152"/>
      <c r="E286" s="152"/>
      <c r="F286" s="152"/>
      <c r="G286" s="152"/>
      <c r="H286" s="152"/>
      <c r="I286" s="152"/>
      <c r="J286" s="152"/>
      <c r="K286" s="152"/>
      <c r="L286" s="152"/>
      <c r="M286" s="152"/>
      <c r="N286" s="152"/>
      <c r="O286" s="152"/>
      <c r="P286" s="152"/>
      <c r="Q286" s="152"/>
      <c r="R286" s="152"/>
      <c r="S286" s="152"/>
      <c r="T286" s="152"/>
      <c r="U286" s="152"/>
      <c r="V286" s="152"/>
      <c r="W286" s="152"/>
      <c r="X286" s="152"/>
      <c r="Y286" s="152"/>
      <c r="Z286" s="152"/>
      <c r="AA286" s="152"/>
      <c r="AB286" s="152"/>
      <c r="AC286" s="152"/>
      <c r="AD286" s="152"/>
      <c r="AE286" s="152"/>
      <c r="AF286" s="152"/>
      <c r="AG286" s="152"/>
      <c r="AH286" s="152"/>
      <c r="AI286" s="152"/>
      <c r="AJ286" s="152"/>
      <c r="AK286" s="152"/>
      <c r="AL286" s="152"/>
      <c r="AM286" s="152"/>
      <c r="AN286" s="152"/>
      <c r="AO286" s="152"/>
      <c r="AP286" s="152"/>
      <c r="AQ286" s="152"/>
      <c r="AR286" s="152"/>
      <c r="AS286" s="152"/>
      <c r="AT286" s="152"/>
      <c r="AU286" s="152"/>
      <c r="AV286" s="152"/>
      <c r="AW286" s="152"/>
      <c r="AX286" s="152"/>
      <c r="AY286" s="152"/>
      <c r="AZ286" s="152"/>
      <c r="BA286" s="152"/>
      <c r="BB286" s="152"/>
      <c r="BC286" s="152"/>
    </row>
    <row r="287" spans="1:55" ht="15">
      <c r="A287" s="152"/>
      <c r="B287" s="152"/>
      <c r="C287" s="152"/>
      <c r="D287" s="152"/>
      <c r="E287" s="152"/>
      <c r="F287" s="152"/>
      <c r="G287" s="152"/>
      <c r="H287" s="152"/>
      <c r="I287" s="152"/>
      <c r="J287" s="152"/>
      <c r="K287" s="152"/>
      <c r="L287" s="152"/>
      <c r="M287" s="152"/>
      <c r="N287" s="152"/>
      <c r="O287" s="152"/>
      <c r="P287" s="152"/>
      <c r="Q287" s="152"/>
      <c r="R287" s="152"/>
      <c r="S287" s="152"/>
      <c r="T287" s="152"/>
      <c r="U287" s="152"/>
      <c r="V287" s="152"/>
      <c r="W287" s="152"/>
      <c r="X287" s="152"/>
      <c r="Y287" s="152"/>
      <c r="Z287" s="152"/>
      <c r="AA287" s="152"/>
      <c r="AB287" s="152"/>
      <c r="AC287" s="152"/>
      <c r="AD287" s="152"/>
      <c r="AE287" s="152"/>
      <c r="AF287" s="152"/>
      <c r="AG287" s="152"/>
      <c r="AH287" s="152"/>
      <c r="AI287" s="152"/>
      <c r="AJ287" s="152"/>
      <c r="AK287" s="152"/>
      <c r="AL287" s="152"/>
      <c r="AM287" s="152"/>
      <c r="AN287" s="152"/>
      <c r="AO287" s="152"/>
      <c r="AP287" s="152"/>
      <c r="AQ287" s="152"/>
      <c r="AR287" s="152"/>
      <c r="AS287" s="152"/>
      <c r="AT287" s="152"/>
      <c r="AU287" s="152"/>
      <c r="AV287" s="152"/>
      <c r="AW287" s="152"/>
      <c r="AX287" s="152"/>
      <c r="AY287" s="152"/>
      <c r="AZ287" s="152"/>
      <c r="BA287" s="152"/>
      <c r="BB287" s="152"/>
      <c r="BC287" s="152"/>
    </row>
    <row r="288" spans="1:55" ht="15">
      <c r="A288" s="152"/>
      <c r="B288" s="152"/>
      <c r="C288" s="152"/>
      <c r="D288" s="152"/>
      <c r="E288" s="152"/>
      <c r="F288" s="152"/>
      <c r="G288" s="152"/>
      <c r="H288" s="152"/>
      <c r="I288" s="152"/>
      <c r="J288" s="152"/>
      <c r="K288" s="152"/>
      <c r="L288" s="152"/>
      <c r="M288" s="152"/>
      <c r="N288" s="152"/>
      <c r="O288" s="152"/>
      <c r="P288" s="152"/>
      <c r="Q288" s="152"/>
      <c r="R288" s="152"/>
      <c r="S288" s="152"/>
      <c r="T288" s="152"/>
      <c r="U288" s="152"/>
      <c r="V288" s="152"/>
      <c r="W288" s="152"/>
      <c r="X288" s="152"/>
      <c r="Y288" s="152"/>
      <c r="Z288" s="152"/>
      <c r="AA288" s="152"/>
      <c r="AB288" s="152"/>
      <c r="AC288" s="152"/>
      <c r="AD288" s="152"/>
      <c r="AE288" s="152"/>
      <c r="AF288" s="152"/>
      <c r="AG288" s="152"/>
      <c r="AH288" s="152"/>
      <c r="AI288" s="152"/>
      <c r="AJ288" s="152"/>
      <c r="AK288" s="152"/>
      <c r="AL288" s="152"/>
      <c r="AM288" s="152"/>
      <c r="AN288" s="152"/>
      <c r="AO288" s="152"/>
      <c r="AP288" s="152"/>
      <c r="AQ288" s="152"/>
      <c r="AR288" s="152"/>
      <c r="AS288" s="152"/>
      <c r="AT288" s="152"/>
      <c r="AU288" s="152"/>
      <c r="AV288" s="152"/>
      <c r="AW288" s="152"/>
      <c r="AX288" s="152"/>
      <c r="AY288" s="152"/>
      <c r="AZ288" s="152"/>
      <c r="BA288" s="152"/>
      <c r="BB288" s="152"/>
      <c r="BC288" s="152"/>
    </row>
    <row r="289" spans="1:55" ht="15">
      <c r="A289" s="152"/>
      <c r="B289" s="152"/>
      <c r="C289" s="152"/>
      <c r="D289" s="152"/>
      <c r="E289" s="152"/>
      <c r="F289" s="152"/>
      <c r="G289" s="152"/>
      <c r="H289" s="152"/>
      <c r="I289" s="152"/>
      <c r="J289" s="152"/>
      <c r="K289" s="152"/>
      <c r="L289" s="152"/>
      <c r="M289" s="152"/>
      <c r="N289" s="152"/>
      <c r="O289" s="152"/>
      <c r="P289" s="152"/>
      <c r="Q289" s="152"/>
      <c r="R289" s="152"/>
      <c r="S289" s="152"/>
      <c r="T289" s="152"/>
      <c r="U289" s="152"/>
      <c r="V289" s="152"/>
      <c r="W289" s="152"/>
      <c r="X289" s="152"/>
      <c r="Y289" s="152"/>
      <c r="Z289" s="152"/>
      <c r="AA289" s="152"/>
      <c r="AB289" s="152"/>
      <c r="AC289" s="152"/>
      <c r="AD289" s="152"/>
      <c r="AE289" s="152"/>
      <c r="AF289" s="152"/>
      <c r="AG289" s="152"/>
      <c r="AH289" s="152"/>
      <c r="AI289" s="152"/>
      <c r="AJ289" s="152"/>
      <c r="AK289" s="152"/>
      <c r="AL289" s="152"/>
      <c r="AM289" s="152"/>
      <c r="AN289" s="152"/>
      <c r="AO289" s="152"/>
      <c r="AP289" s="152"/>
      <c r="AQ289" s="152"/>
      <c r="AR289" s="152"/>
      <c r="AS289" s="152"/>
      <c r="AT289" s="152"/>
      <c r="AU289" s="152"/>
      <c r="AV289" s="152"/>
      <c r="AW289" s="152"/>
      <c r="AX289" s="152"/>
      <c r="AY289" s="152"/>
      <c r="AZ289" s="152"/>
      <c r="BA289" s="152"/>
      <c r="BB289" s="152"/>
      <c r="BC289" s="152"/>
    </row>
    <row r="290" spans="1:55" ht="15">
      <c r="A290" s="152"/>
      <c r="B290" s="152"/>
      <c r="C290" s="152"/>
      <c r="D290" s="152"/>
      <c r="E290" s="152"/>
      <c r="F290" s="152"/>
      <c r="G290" s="152"/>
      <c r="H290" s="152"/>
      <c r="I290" s="152"/>
      <c r="J290" s="152"/>
      <c r="K290" s="152"/>
      <c r="L290" s="152"/>
      <c r="M290" s="152"/>
      <c r="N290" s="152"/>
      <c r="O290" s="152"/>
      <c r="P290" s="152"/>
      <c r="Q290" s="152"/>
      <c r="R290" s="152"/>
      <c r="S290" s="152"/>
      <c r="T290" s="152"/>
      <c r="U290" s="152"/>
      <c r="V290" s="152"/>
      <c r="W290" s="152"/>
      <c r="X290" s="152"/>
      <c r="Y290" s="152"/>
      <c r="Z290" s="152"/>
      <c r="AA290" s="152"/>
      <c r="AB290" s="152"/>
      <c r="AC290" s="152"/>
      <c r="AD290" s="152"/>
      <c r="AE290" s="152"/>
      <c r="AF290" s="152"/>
      <c r="AG290" s="152"/>
      <c r="AH290" s="152"/>
      <c r="AI290" s="152"/>
      <c r="AJ290" s="152"/>
      <c r="AK290" s="152"/>
      <c r="AL290" s="152"/>
      <c r="AM290" s="152"/>
      <c r="AN290" s="152"/>
      <c r="AO290" s="152"/>
      <c r="AP290" s="152"/>
      <c r="AQ290" s="152"/>
      <c r="AR290" s="152"/>
      <c r="AS290" s="152"/>
      <c r="AT290" s="152"/>
      <c r="AU290" s="152"/>
      <c r="AV290" s="152"/>
      <c r="AW290" s="152"/>
      <c r="AX290" s="152"/>
      <c r="AY290" s="152"/>
      <c r="AZ290" s="152"/>
      <c r="BA290" s="152"/>
      <c r="BB290" s="152"/>
      <c r="BC290" s="152"/>
    </row>
    <row r="291" spans="1:55" ht="15">
      <c r="A291" s="152"/>
      <c r="B291" s="152"/>
      <c r="C291" s="152"/>
      <c r="D291" s="152"/>
      <c r="E291" s="152"/>
      <c r="F291" s="152"/>
      <c r="G291" s="152"/>
      <c r="H291" s="152"/>
      <c r="I291" s="152"/>
      <c r="J291" s="152"/>
      <c r="K291" s="152"/>
      <c r="L291" s="152"/>
      <c r="M291" s="152"/>
      <c r="N291" s="152"/>
      <c r="O291" s="152"/>
      <c r="P291" s="152"/>
      <c r="Q291" s="152"/>
      <c r="R291" s="152"/>
      <c r="S291" s="152"/>
      <c r="T291" s="152"/>
      <c r="U291" s="152"/>
      <c r="V291" s="152"/>
      <c r="W291" s="152"/>
      <c r="X291" s="152"/>
      <c r="Y291" s="152"/>
      <c r="Z291" s="152"/>
      <c r="AA291" s="152"/>
      <c r="AB291" s="152"/>
      <c r="AC291" s="152"/>
      <c r="AD291" s="152"/>
      <c r="AE291" s="152"/>
      <c r="AF291" s="152"/>
      <c r="AG291" s="152"/>
      <c r="AH291" s="152"/>
      <c r="AI291" s="152"/>
      <c r="AJ291" s="152"/>
      <c r="AK291" s="152"/>
      <c r="AL291" s="152"/>
      <c r="AM291" s="152"/>
      <c r="AN291" s="152"/>
      <c r="AO291" s="152"/>
      <c r="AP291" s="152"/>
      <c r="AQ291" s="152"/>
      <c r="AR291" s="152"/>
      <c r="AS291" s="152"/>
      <c r="AT291" s="152"/>
      <c r="AU291" s="152"/>
      <c r="AV291" s="152"/>
      <c r="AW291" s="152"/>
      <c r="AX291" s="152"/>
      <c r="AY291" s="152"/>
      <c r="AZ291" s="152"/>
      <c r="BA291" s="152"/>
      <c r="BB291" s="152"/>
      <c r="BC291" s="152"/>
    </row>
    <row r="292" spans="1:55" ht="15">
      <c r="A292" s="152"/>
      <c r="B292" s="152"/>
      <c r="C292" s="152"/>
      <c r="D292" s="152"/>
      <c r="E292" s="152"/>
      <c r="F292" s="152"/>
      <c r="G292" s="152"/>
      <c r="H292" s="152"/>
      <c r="I292" s="152"/>
      <c r="J292" s="152"/>
      <c r="K292" s="152"/>
      <c r="L292" s="152"/>
      <c r="M292" s="152"/>
      <c r="N292" s="152"/>
      <c r="O292" s="152"/>
      <c r="P292" s="152"/>
      <c r="Q292" s="152"/>
      <c r="R292" s="152"/>
      <c r="S292" s="152"/>
      <c r="T292" s="152"/>
      <c r="U292" s="152"/>
      <c r="V292" s="152"/>
      <c r="W292" s="152"/>
      <c r="X292" s="152"/>
      <c r="Y292" s="152"/>
      <c r="Z292" s="152"/>
      <c r="AA292" s="152"/>
      <c r="AB292" s="152"/>
      <c r="AC292" s="152"/>
      <c r="AD292" s="152"/>
      <c r="AE292" s="152"/>
      <c r="AF292" s="152"/>
      <c r="AG292" s="152"/>
      <c r="AH292" s="152"/>
      <c r="AI292" s="152"/>
      <c r="AJ292" s="152"/>
      <c r="AK292" s="152"/>
      <c r="AL292" s="152"/>
      <c r="AM292" s="152"/>
      <c r="AN292" s="152"/>
      <c r="AO292" s="152"/>
      <c r="AP292" s="152"/>
      <c r="AQ292" s="152"/>
      <c r="AR292" s="152"/>
      <c r="AS292" s="152"/>
      <c r="AT292" s="152"/>
      <c r="AU292" s="152"/>
      <c r="AV292" s="152"/>
      <c r="AW292" s="152"/>
      <c r="AX292" s="152"/>
      <c r="AY292" s="152"/>
      <c r="AZ292" s="152"/>
      <c r="BA292" s="152"/>
      <c r="BB292" s="152"/>
      <c r="BC292" s="152"/>
    </row>
    <row r="293" spans="1:55" ht="15">
      <c r="A293" s="152"/>
      <c r="B293" s="152"/>
      <c r="C293" s="152"/>
      <c r="D293" s="152"/>
      <c r="E293" s="152"/>
      <c r="F293" s="152"/>
      <c r="G293" s="152"/>
      <c r="H293" s="152"/>
      <c r="I293" s="152"/>
      <c r="J293" s="152"/>
      <c r="K293" s="152"/>
      <c r="L293" s="152"/>
      <c r="M293" s="152"/>
      <c r="N293" s="152"/>
      <c r="O293" s="152"/>
      <c r="P293" s="152"/>
      <c r="Q293" s="152"/>
      <c r="R293" s="152"/>
      <c r="S293" s="152"/>
      <c r="T293" s="152"/>
      <c r="U293" s="152"/>
      <c r="V293" s="152"/>
      <c r="W293" s="152"/>
      <c r="X293" s="152"/>
      <c r="Y293" s="152"/>
      <c r="Z293" s="152"/>
      <c r="AA293" s="152"/>
      <c r="AB293" s="152"/>
      <c r="AC293" s="152"/>
      <c r="AD293" s="152"/>
      <c r="AE293" s="152"/>
      <c r="AF293" s="152"/>
      <c r="AG293" s="152"/>
      <c r="AH293" s="152"/>
      <c r="AI293" s="152"/>
      <c r="AJ293" s="152"/>
      <c r="AK293" s="152"/>
      <c r="AL293" s="152"/>
      <c r="AM293" s="152"/>
      <c r="AN293" s="152"/>
      <c r="AO293" s="152"/>
      <c r="AP293" s="152"/>
      <c r="AQ293" s="152"/>
      <c r="AR293" s="152"/>
      <c r="AS293" s="152"/>
      <c r="AT293" s="152"/>
      <c r="AU293" s="152"/>
      <c r="AV293" s="152"/>
      <c r="AW293" s="152"/>
      <c r="AX293" s="152"/>
      <c r="AY293" s="152"/>
      <c r="AZ293" s="152"/>
      <c r="BA293" s="152"/>
      <c r="BB293" s="152"/>
      <c r="BC293" s="152"/>
    </row>
    <row r="294" spans="1:55" ht="15">
      <c r="A294" s="152"/>
      <c r="B294" s="152"/>
      <c r="C294" s="152"/>
      <c r="D294" s="152"/>
      <c r="E294" s="152"/>
      <c r="F294" s="152"/>
      <c r="G294" s="152"/>
      <c r="H294" s="152"/>
      <c r="I294" s="152"/>
      <c r="J294" s="152"/>
      <c r="K294" s="152"/>
      <c r="L294" s="152"/>
      <c r="M294" s="152"/>
      <c r="N294" s="152"/>
      <c r="O294" s="152"/>
      <c r="P294" s="152"/>
      <c r="Q294" s="152"/>
      <c r="R294" s="152"/>
      <c r="S294" s="152"/>
      <c r="T294" s="152"/>
      <c r="U294" s="152"/>
      <c r="V294" s="152"/>
      <c r="W294" s="152"/>
      <c r="X294" s="152"/>
      <c r="Y294" s="152"/>
      <c r="Z294" s="152"/>
      <c r="AA294" s="152"/>
      <c r="AB294" s="152"/>
      <c r="AC294" s="152"/>
      <c r="AD294" s="152"/>
      <c r="AE294" s="152"/>
      <c r="AF294" s="152"/>
      <c r="AG294" s="152"/>
      <c r="AH294" s="152"/>
      <c r="AI294" s="152"/>
      <c r="AJ294" s="152"/>
      <c r="AK294" s="152"/>
      <c r="AL294" s="152"/>
      <c r="AM294" s="152"/>
      <c r="AN294" s="152"/>
      <c r="AO294" s="152"/>
      <c r="AP294" s="152"/>
      <c r="AQ294" s="152"/>
      <c r="AR294" s="152"/>
      <c r="AS294" s="152"/>
      <c r="AT294" s="152"/>
      <c r="AU294" s="152"/>
      <c r="AV294" s="152"/>
      <c r="AW294" s="152"/>
      <c r="AX294" s="152"/>
      <c r="AY294" s="152"/>
      <c r="AZ294" s="152"/>
      <c r="BA294" s="152"/>
      <c r="BB294" s="152"/>
      <c r="BC294" s="152"/>
    </row>
    <row r="295" spans="1:55" ht="15">
      <c r="A295" s="152"/>
      <c r="B295" s="152"/>
      <c r="C295" s="152"/>
      <c r="D295" s="152"/>
      <c r="E295" s="152"/>
      <c r="F295" s="152"/>
      <c r="G295" s="152"/>
      <c r="H295" s="152"/>
      <c r="I295" s="152"/>
      <c r="J295" s="152"/>
      <c r="K295" s="152"/>
      <c r="L295" s="152"/>
      <c r="M295" s="152"/>
      <c r="N295" s="152"/>
      <c r="O295" s="152"/>
      <c r="P295" s="152"/>
      <c r="Q295" s="152"/>
      <c r="R295" s="152"/>
      <c r="S295" s="152"/>
      <c r="T295" s="152"/>
      <c r="U295" s="152"/>
      <c r="V295" s="152"/>
      <c r="W295" s="152"/>
      <c r="X295" s="152"/>
      <c r="Y295" s="152"/>
      <c r="Z295" s="152"/>
      <c r="AA295" s="152"/>
      <c r="AB295" s="152"/>
      <c r="AC295" s="152"/>
      <c r="AD295" s="152"/>
      <c r="AE295" s="152"/>
      <c r="AF295" s="152"/>
      <c r="AG295" s="152"/>
      <c r="AH295" s="152"/>
      <c r="AI295" s="152"/>
      <c r="AJ295" s="152"/>
      <c r="AK295" s="152"/>
      <c r="AL295" s="152"/>
      <c r="AM295" s="152"/>
      <c r="AN295" s="152"/>
      <c r="AO295" s="152"/>
      <c r="AP295" s="152"/>
      <c r="AQ295" s="152"/>
      <c r="AR295" s="152"/>
      <c r="AS295" s="152"/>
      <c r="AT295" s="152"/>
      <c r="AU295" s="152"/>
      <c r="AV295" s="152"/>
      <c r="AW295" s="152"/>
      <c r="AX295" s="152"/>
      <c r="AY295" s="152"/>
      <c r="AZ295" s="152"/>
      <c r="BA295" s="152"/>
      <c r="BB295" s="152"/>
      <c r="BC295" s="152"/>
    </row>
    <row r="296" spans="1:55" ht="15">
      <c r="A296" s="152"/>
      <c r="B296" s="152"/>
      <c r="C296" s="152"/>
      <c r="D296" s="152"/>
      <c r="E296" s="152"/>
      <c r="F296" s="152"/>
      <c r="G296" s="152"/>
      <c r="H296" s="152"/>
      <c r="I296" s="152"/>
      <c r="J296" s="152"/>
      <c r="K296" s="152"/>
      <c r="L296" s="152"/>
      <c r="M296" s="152"/>
      <c r="N296" s="152"/>
      <c r="O296" s="152"/>
      <c r="P296" s="152"/>
      <c r="Q296" s="152"/>
      <c r="R296" s="152"/>
      <c r="S296" s="152"/>
      <c r="T296" s="152"/>
      <c r="U296" s="152"/>
      <c r="V296" s="152"/>
      <c r="W296" s="152"/>
      <c r="X296" s="152"/>
      <c r="Y296" s="152"/>
      <c r="Z296" s="152"/>
      <c r="AA296" s="152"/>
      <c r="AB296" s="152"/>
      <c r="AC296" s="152"/>
      <c r="AD296" s="152"/>
      <c r="AE296" s="152"/>
      <c r="AF296" s="152"/>
      <c r="AG296" s="152"/>
      <c r="AH296" s="152"/>
      <c r="AI296" s="152"/>
      <c r="AJ296" s="152"/>
      <c r="AK296" s="152"/>
      <c r="AL296" s="152"/>
      <c r="AM296" s="152"/>
      <c r="AN296" s="152"/>
      <c r="AO296" s="152"/>
      <c r="AP296" s="152"/>
      <c r="AQ296" s="152"/>
      <c r="AR296" s="152"/>
      <c r="AS296" s="152"/>
      <c r="AT296" s="152"/>
      <c r="AU296" s="152"/>
      <c r="AV296" s="152"/>
      <c r="AW296" s="152"/>
      <c r="AX296" s="152"/>
      <c r="AY296" s="152"/>
      <c r="AZ296" s="152"/>
      <c r="BA296" s="152"/>
      <c r="BB296" s="152"/>
      <c r="BC296" s="152"/>
    </row>
    <row r="297" spans="1:55" ht="15">
      <c r="A297" s="152"/>
      <c r="B297" s="152"/>
      <c r="C297" s="152"/>
      <c r="D297" s="152"/>
      <c r="E297" s="152"/>
      <c r="F297" s="152"/>
      <c r="G297" s="152"/>
      <c r="H297" s="152"/>
      <c r="I297" s="152"/>
      <c r="J297" s="152"/>
      <c r="K297" s="152"/>
      <c r="L297" s="152"/>
      <c r="M297" s="152"/>
      <c r="N297" s="152"/>
      <c r="O297" s="152"/>
      <c r="P297" s="152"/>
      <c r="Q297" s="152"/>
      <c r="R297" s="152"/>
      <c r="S297" s="152"/>
      <c r="T297" s="152"/>
      <c r="U297" s="152"/>
      <c r="V297" s="152"/>
      <c r="W297" s="152"/>
      <c r="X297" s="152"/>
      <c r="Y297" s="152"/>
      <c r="Z297" s="152"/>
      <c r="AA297" s="152"/>
      <c r="AB297" s="152"/>
      <c r="AC297" s="152"/>
      <c r="AD297" s="152"/>
      <c r="AE297" s="152"/>
      <c r="AF297" s="152"/>
      <c r="AG297" s="152"/>
      <c r="AH297" s="152"/>
      <c r="AI297" s="152"/>
      <c r="AJ297" s="152"/>
      <c r="AK297" s="152"/>
      <c r="AL297" s="152"/>
      <c r="AM297" s="152"/>
      <c r="AN297" s="152"/>
      <c r="AO297" s="152"/>
      <c r="AP297" s="152"/>
      <c r="AQ297" s="152"/>
      <c r="AR297" s="152"/>
      <c r="AS297" s="152"/>
      <c r="AT297" s="152"/>
      <c r="AU297" s="152"/>
      <c r="AV297" s="152"/>
      <c r="AW297" s="152"/>
      <c r="AX297" s="152"/>
      <c r="AY297" s="152"/>
      <c r="AZ297" s="152"/>
      <c r="BA297" s="152"/>
      <c r="BB297" s="152"/>
      <c r="BC297" s="152"/>
    </row>
    <row r="298" spans="1:55" ht="15">
      <c r="A298" s="152"/>
      <c r="B298" s="152"/>
      <c r="C298" s="152"/>
      <c r="D298" s="152"/>
      <c r="E298" s="152"/>
      <c r="F298" s="152"/>
      <c r="G298" s="152"/>
      <c r="H298" s="152"/>
      <c r="I298" s="152"/>
      <c r="J298" s="152"/>
      <c r="K298" s="152"/>
      <c r="L298" s="152"/>
      <c r="M298" s="152"/>
      <c r="N298" s="152"/>
      <c r="O298" s="152"/>
      <c r="P298" s="152"/>
      <c r="Q298" s="152"/>
      <c r="R298" s="152"/>
      <c r="S298" s="152"/>
      <c r="T298" s="152"/>
      <c r="U298" s="152"/>
      <c r="V298" s="152"/>
      <c r="W298" s="152"/>
      <c r="X298" s="152"/>
      <c r="Y298" s="152"/>
      <c r="Z298" s="152"/>
      <c r="AA298" s="152"/>
      <c r="AB298" s="152"/>
      <c r="AC298" s="152"/>
      <c r="AD298" s="152"/>
      <c r="AE298" s="152"/>
      <c r="AF298" s="152"/>
      <c r="AG298" s="152"/>
      <c r="AH298" s="152"/>
      <c r="AI298" s="152"/>
      <c r="AJ298" s="152"/>
      <c r="AK298" s="152"/>
      <c r="AL298" s="152"/>
      <c r="AM298" s="152"/>
      <c r="AN298" s="152"/>
      <c r="AO298" s="152"/>
      <c r="AP298" s="152"/>
      <c r="AQ298" s="152"/>
      <c r="AR298" s="152"/>
      <c r="AS298" s="152"/>
      <c r="AT298" s="152"/>
      <c r="AU298" s="152"/>
      <c r="AV298" s="152"/>
      <c r="AW298" s="152"/>
      <c r="AX298" s="152"/>
      <c r="AY298" s="152"/>
      <c r="AZ298" s="152"/>
      <c r="BA298" s="152"/>
      <c r="BB298" s="152"/>
      <c r="BC298" s="152"/>
    </row>
    <row r="299" spans="1:55" ht="15">
      <c r="A299" s="152"/>
      <c r="B299" s="152"/>
      <c r="C299" s="152"/>
      <c r="D299" s="152"/>
      <c r="E299" s="152"/>
      <c r="F299" s="152"/>
      <c r="G299" s="152"/>
      <c r="H299" s="152"/>
      <c r="I299" s="152"/>
      <c r="J299" s="152"/>
      <c r="K299" s="152"/>
      <c r="L299" s="152"/>
      <c r="M299" s="152"/>
      <c r="N299" s="152"/>
      <c r="O299" s="152"/>
      <c r="P299" s="152"/>
      <c r="Q299" s="152"/>
      <c r="R299" s="152"/>
      <c r="S299" s="152"/>
      <c r="T299" s="152"/>
      <c r="U299" s="152"/>
      <c r="V299" s="152"/>
      <c r="W299" s="152"/>
      <c r="X299" s="152"/>
      <c r="Y299" s="152"/>
      <c r="Z299" s="152"/>
      <c r="AA299" s="152"/>
      <c r="AB299" s="152"/>
      <c r="AC299" s="152"/>
      <c r="AD299" s="152"/>
      <c r="AE299" s="152"/>
      <c r="AF299" s="152"/>
      <c r="AG299" s="152"/>
      <c r="AH299" s="152"/>
      <c r="AI299" s="152"/>
      <c r="AJ299" s="152"/>
      <c r="AK299" s="152"/>
      <c r="AL299" s="152"/>
      <c r="AM299" s="152"/>
      <c r="AN299" s="152"/>
      <c r="AO299" s="152"/>
      <c r="AP299" s="152"/>
      <c r="AQ299" s="152"/>
      <c r="AR299" s="152"/>
      <c r="AS299" s="152"/>
      <c r="AT299" s="152"/>
      <c r="AU299" s="152"/>
      <c r="AV299" s="152"/>
      <c r="AW299" s="152"/>
      <c r="AX299" s="152"/>
      <c r="AY299" s="152"/>
      <c r="AZ299" s="152"/>
      <c r="BA299" s="152"/>
      <c r="BB299" s="152"/>
      <c r="BC299" s="152"/>
    </row>
    <row r="300" spans="1:55" ht="15">
      <c r="A300" s="152"/>
      <c r="B300" s="152"/>
      <c r="C300" s="152"/>
      <c r="D300" s="152"/>
      <c r="E300" s="152"/>
      <c r="F300" s="152"/>
      <c r="G300" s="152"/>
      <c r="H300" s="152"/>
      <c r="I300" s="152"/>
      <c r="J300" s="152"/>
      <c r="K300" s="152"/>
      <c r="L300" s="152"/>
      <c r="M300" s="152"/>
      <c r="N300" s="152"/>
      <c r="O300" s="152"/>
      <c r="P300" s="152"/>
      <c r="Q300" s="152"/>
      <c r="R300" s="152"/>
      <c r="S300" s="152"/>
      <c r="T300" s="152"/>
      <c r="U300" s="152"/>
      <c r="V300" s="152"/>
      <c r="W300" s="152"/>
      <c r="X300" s="152"/>
      <c r="Y300" s="152"/>
      <c r="Z300" s="152"/>
      <c r="AA300" s="152"/>
      <c r="AB300" s="152"/>
      <c r="AC300" s="152"/>
      <c r="AD300" s="152"/>
      <c r="AE300" s="152"/>
      <c r="AF300" s="152"/>
      <c r="AG300" s="152"/>
      <c r="AH300" s="152"/>
      <c r="AI300" s="152"/>
      <c r="AJ300" s="152"/>
      <c r="AK300" s="152"/>
      <c r="AL300" s="152"/>
      <c r="AM300" s="152"/>
      <c r="AN300" s="152"/>
      <c r="AO300" s="152"/>
      <c r="AP300" s="152"/>
      <c r="AQ300" s="152"/>
      <c r="AR300" s="152"/>
      <c r="AS300" s="152"/>
      <c r="AT300" s="152"/>
      <c r="AU300" s="152"/>
      <c r="AV300" s="152"/>
      <c r="AW300" s="152"/>
      <c r="AX300" s="152"/>
      <c r="AY300" s="152"/>
      <c r="AZ300" s="152"/>
      <c r="BA300" s="152"/>
      <c r="BB300" s="152"/>
      <c r="BC300" s="152"/>
    </row>
    <row r="301" spans="1:55" ht="15">
      <c r="A301" s="152"/>
      <c r="B301" s="152"/>
      <c r="C301" s="152"/>
      <c r="D301" s="152"/>
      <c r="E301" s="152"/>
      <c r="F301" s="152"/>
      <c r="G301" s="152"/>
      <c r="H301" s="152"/>
      <c r="I301" s="152"/>
      <c r="J301" s="152"/>
      <c r="K301" s="152"/>
      <c r="L301" s="152"/>
      <c r="M301" s="152"/>
      <c r="N301" s="152"/>
      <c r="O301" s="152"/>
      <c r="P301" s="152"/>
      <c r="Q301" s="152"/>
      <c r="R301" s="152"/>
      <c r="S301" s="152"/>
      <c r="T301" s="152"/>
      <c r="U301" s="152"/>
      <c r="V301" s="152"/>
      <c r="W301" s="152"/>
      <c r="X301" s="152"/>
      <c r="Y301" s="152"/>
      <c r="Z301" s="152"/>
      <c r="AA301" s="152"/>
      <c r="AB301" s="152"/>
      <c r="AC301" s="152"/>
      <c r="AD301" s="152"/>
      <c r="AE301" s="152"/>
      <c r="AF301" s="152"/>
      <c r="AG301" s="152"/>
      <c r="AH301" s="152"/>
      <c r="AI301" s="152"/>
      <c r="AJ301" s="152"/>
      <c r="AK301" s="152"/>
      <c r="AL301" s="152"/>
      <c r="AM301" s="152"/>
      <c r="AN301" s="152"/>
      <c r="AO301" s="152"/>
      <c r="AP301" s="152"/>
      <c r="AQ301" s="152"/>
      <c r="AR301" s="152"/>
      <c r="AS301" s="152"/>
      <c r="AT301" s="152"/>
      <c r="AU301" s="152"/>
      <c r="AV301" s="152"/>
      <c r="AW301" s="152"/>
      <c r="AX301" s="152"/>
      <c r="AY301" s="152"/>
      <c r="AZ301" s="152"/>
      <c r="BA301" s="152"/>
      <c r="BB301" s="152"/>
      <c r="BC301" s="152"/>
    </row>
    <row r="302" spans="1:55" ht="15">
      <c r="A302" s="152"/>
      <c r="B302" s="152"/>
      <c r="C302" s="152"/>
      <c r="D302" s="152"/>
      <c r="E302" s="152"/>
      <c r="F302" s="152"/>
      <c r="G302" s="152"/>
      <c r="H302" s="152"/>
      <c r="I302" s="152"/>
      <c r="J302" s="152"/>
      <c r="K302" s="152"/>
      <c r="L302" s="152"/>
      <c r="M302" s="152"/>
      <c r="N302" s="152"/>
      <c r="O302" s="152"/>
      <c r="P302" s="152"/>
      <c r="Q302" s="152"/>
      <c r="R302" s="152"/>
      <c r="S302" s="152"/>
      <c r="T302" s="152"/>
      <c r="U302" s="152"/>
      <c r="V302" s="152"/>
      <c r="W302" s="152"/>
      <c r="X302" s="152"/>
      <c r="Y302" s="152"/>
      <c r="Z302" s="152"/>
      <c r="AA302" s="152"/>
      <c r="AB302" s="152"/>
      <c r="AC302" s="152"/>
      <c r="AD302" s="152"/>
      <c r="AE302" s="152"/>
      <c r="AF302" s="152"/>
      <c r="AG302" s="152"/>
      <c r="AH302" s="152"/>
      <c r="AI302" s="152"/>
      <c r="AJ302" s="152"/>
      <c r="AK302" s="152"/>
      <c r="AL302" s="152"/>
      <c r="AM302" s="152"/>
      <c r="AN302" s="152"/>
      <c r="AO302" s="152"/>
      <c r="AP302" s="152"/>
      <c r="AQ302" s="152"/>
      <c r="AR302" s="152"/>
      <c r="AS302" s="152"/>
      <c r="AT302" s="152"/>
      <c r="AU302" s="152"/>
      <c r="AV302" s="152"/>
      <c r="AW302" s="152"/>
      <c r="AX302" s="152"/>
      <c r="AY302" s="152"/>
      <c r="AZ302" s="152"/>
      <c r="BA302" s="152"/>
      <c r="BB302" s="152"/>
      <c r="BC302" s="152"/>
    </row>
    <row r="303" spans="1:55" ht="15">
      <c r="A303" s="152"/>
      <c r="B303" s="152"/>
      <c r="C303" s="152"/>
      <c r="D303" s="152"/>
      <c r="E303" s="152"/>
      <c r="F303" s="152"/>
      <c r="G303" s="152"/>
      <c r="H303" s="152"/>
      <c r="I303" s="152"/>
      <c r="J303" s="152"/>
      <c r="K303" s="152"/>
      <c r="L303" s="152"/>
      <c r="M303" s="152"/>
      <c r="N303" s="152"/>
      <c r="O303" s="152"/>
      <c r="P303" s="152"/>
      <c r="Q303" s="152"/>
      <c r="R303" s="152"/>
      <c r="S303" s="152"/>
      <c r="T303" s="152"/>
      <c r="U303" s="152"/>
      <c r="V303" s="152"/>
      <c r="W303" s="152"/>
      <c r="X303" s="152"/>
      <c r="Y303" s="152"/>
      <c r="Z303" s="152"/>
      <c r="AA303" s="152"/>
      <c r="AB303" s="152"/>
      <c r="AC303" s="152"/>
      <c r="AD303" s="152"/>
      <c r="AE303" s="152"/>
      <c r="AF303" s="152"/>
      <c r="AG303" s="152"/>
      <c r="AH303" s="152"/>
      <c r="AI303" s="152"/>
      <c r="AJ303" s="152"/>
      <c r="AK303" s="152"/>
      <c r="AL303" s="152"/>
      <c r="AM303" s="152"/>
      <c r="AN303" s="152"/>
      <c r="AO303" s="152"/>
      <c r="AP303" s="152"/>
      <c r="AQ303" s="152"/>
      <c r="AR303" s="152"/>
      <c r="AS303" s="152"/>
      <c r="AT303" s="152"/>
      <c r="AU303" s="152"/>
      <c r="AV303" s="152"/>
      <c r="AW303" s="152"/>
      <c r="AX303" s="152"/>
      <c r="AY303" s="152"/>
      <c r="AZ303" s="152"/>
      <c r="BA303" s="152"/>
      <c r="BB303" s="152"/>
      <c r="BC303" s="152"/>
    </row>
    <row r="304" spans="1:55" ht="15">
      <c r="A304" s="152"/>
      <c r="B304" s="152"/>
      <c r="C304" s="152"/>
      <c r="D304" s="152"/>
      <c r="E304" s="152"/>
      <c r="F304" s="152"/>
      <c r="G304" s="152"/>
      <c r="H304" s="152"/>
      <c r="I304" s="152"/>
      <c r="J304" s="152"/>
      <c r="K304" s="152"/>
      <c r="L304" s="152"/>
      <c r="M304" s="152"/>
      <c r="N304" s="152"/>
      <c r="O304" s="152"/>
      <c r="P304" s="152"/>
      <c r="Q304" s="152"/>
      <c r="R304" s="152"/>
      <c r="S304" s="152"/>
      <c r="T304" s="152"/>
      <c r="U304" s="152"/>
      <c r="V304" s="152"/>
      <c r="W304" s="152"/>
      <c r="X304" s="152"/>
      <c r="Y304" s="152"/>
      <c r="Z304" s="152"/>
      <c r="AA304" s="152"/>
      <c r="AB304" s="152"/>
      <c r="AC304" s="152"/>
      <c r="AD304" s="152"/>
      <c r="AE304" s="152"/>
      <c r="AF304" s="152"/>
      <c r="AG304" s="152"/>
      <c r="AH304" s="152"/>
      <c r="AI304" s="152"/>
      <c r="AJ304" s="152"/>
      <c r="AK304" s="152"/>
      <c r="AL304" s="152"/>
      <c r="AM304" s="152"/>
      <c r="AN304" s="152"/>
      <c r="AO304" s="152"/>
      <c r="AP304" s="152"/>
      <c r="AQ304" s="152"/>
      <c r="AR304" s="152"/>
      <c r="AS304" s="152"/>
      <c r="AT304" s="152"/>
      <c r="AU304" s="152"/>
      <c r="AV304" s="152"/>
      <c r="AW304" s="152"/>
      <c r="AX304" s="152"/>
      <c r="AY304" s="152"/>
      <c r="AZ304" s="152"/>
      <c r="BA304" s="152"/>
      <c r="BB304" s="152"/>
      <c r="BC304" s="152"/>
    </row>
    <row r="305" spans="1:55" ht="15">
      <c r="A305" s="152"/>
      <c r="B305" s="152"/>
      <c r="C305" s="152"/>
      <c r="D305" s="152"/>
      <c r="E305" s="152"/>
      <c r="F305" s="152"/>
      <c r="G305" s="152"/>
      <c r="H305" s="152"/>
      <c r="I305" s="152"/>
      <c r="J305" s="152"/>
      <c r="K305" s="152"/>
      <c r="L305" s="152"/>
      <c r="M305" s="152"/>
      <c r="N305" s="152"/>
      <c r="O305" s="152"/>
      <c r="P305" s="152"/>
      <c r="Q305" s="152"/>
      <c r="R305" s="152"/>
      <c r="S305" s="152"/>
      <c r="T305" s="152"/>
      <c r="U305" s="152"/>
      <c r="V305" s="152"/>
      <c r="W305" s="152"/>
      <c r="X305" s="152"/>
      <c r="Y305" s="152"/>
      <c r="Z305" s="152"/>
      <c r="AA305" s="152"/>
      <c r="AB305" s="152"/>
      <c r="AC305" s="152"/>
      <c r="AD305" s="152"/>
      <c r="AE305" s="152"/>
      <c r="AF305" s="152"/>
      <c r="AG305" s="152"/>
      <c r="AH305" s="152"/>
      <c r="AI305" s="152"/>
      <c r="AJ305" s="152"/>
      <c r="AK305" s="152"/>
      <c r="AL305" s="152"/>
      <c r="AM305" s="152"/>
      <c r="AN305" s="152"/>
      <c r="AO305" s="152"/>
      <c r="AP305" s="152"/>
      <c r="AQ305" s="152"/>
      <c r="AR305" s="152"/>
      <c r="AS305" s="152"/>
      <c r="AT305" s="152"/>
      <c r="AU305" s="152"/>
      <c r="AV305" s="152"/>
      <c r="AW305" s="152"/>
      <c r="AX305" s="152"/>
      <c r="AY305" s="152"/>
      <c r="AZ305" s="152"/>
      <c r="BA305" s="152"/>
      <c r="BB305" s="152"/>
      <c r="BC305" s="152"/>
    </row>
    <row r="306" spans="1:55" ht="15">
      <c r="A306" s="152"/>
      <c r="B306" s="152"/>
      <c r="C306" s="152"/>
      <c r="D306" s="152"/>
      <c r="E306" s="152"/>
      <c r="F306" s="152"/>
      <c r="G306" s="152"/>
      <c r="H306" s="152"/>
      <c r="I306" s="152"/>
      <c r="J306" s="152"/>
      <c r="K306" s="152"/>
      <c r="L306" s="152"/>
      <c r="M306" s="152"/>
      <c r="N306" s="152"/>
      <c r="O306" s="152"/>
      <c r="P306" s="152"/>
      <c r="Q306" s="152"/>
      <c r="R306" s="152"/>
      <c r="S306" s="152"/>
      <c r="T306" s="152"/>
      <c r="U306" s="152"/>
      <c r="V306" s="152"/>
      <c r="W306" s="152"/>
      <c r="X306" s="152"/>
      <c r="Y306" s="152"/>
      <c r="Z306" s="152"/>
      <c r="AA306" s="152"/>
      <c r="AB306" s="152"/>
      <c r="AC306" s="152"/>
      <c r="AD306" s="152"/>
      <c r="AE306" s="152"/>
      <c r="AF306" s="152"/>
      <c r="AG306" s="152"/>
      <c r="AH306" s="152"/>
      <c r="AI306" s="152"/>
      <c r="AJ306" s="152"/>
      <c r="AK306" s="152"/>
      <c r="AL306" s="152"/>
      <c r="AM306" s="152"/>
      <c r="AN306" s="152"/>
      <c r="AO306" s="152"/>
      <c r="AP306" s="152"/>
      <c r="AQ306" s="152"/>
      <c r="AR306" s="152"/>
      <c r="AS306" s="152"/>
      <c r="AT306" s="152"/>
      <c r="AU306" s="152"/>
      <c r="AV306" s="152"/>
      <c r="AW306" s="152"/>
      <c r="AX306" s="152"/>
      <c r="AY306" s="152"/>
      <c r="AZ306" s="152"/>
      <c r="BA306" s="152"/>
      <c r="BB306" s="152"/>
      <c r="BC306" s="152"/>
    </row>
    <row r="307" spans="1:55" ht="15">
      <c r="A307" s="152"/>
      <c r="B307" s="152"/>
      <c r="C307" s="152"/>
      <c r="D307" s="152"/>
      <c r="E307" s="152"/>
      <c r="F307" s="152"/>
      <c r="G307" s="152"/>
      <c r="H307" s="152"/>
      <c r="I307" s="152"/>
      <c r="J307" s="152"/>
      <c r="K307" s="152"/>
      <c r="L307" s="152"/>
      <c r="M307" s="152"/>
      <c r="N307" s="152"/>
      <c r="O307" s="152"/>
      <c r="P307" s="152"/>
      <c r="Q307" s="152"/>
      <c r="R307" s="152"/>
      <c r="S307" s="152"/>
      <c r="T307" s="152"/>
      <c r="U307" s="152"/>
      <c r="V307" s="152"/>
      <c r="W307" s="152"/>
      <c r="X307" s="152"/>
      <c r="Y307" s="152"/>
      <c r="Z307" s="152"/>
      <c r="AA307" s="152"/>
      <c r="AB307" s="152"/>
      <c r="AC307" s="152"/>
      <c r="AD307" s="152"/>
      <c r="AE307" s="152"/>
      <c r="AF307" s="152"/>
      <c r="AG307" s="152"/>
      <c r="AH307" s="152"/>
      <c r="AI307" s="152"/>
      <c r="AJ307" s="152"/>
      <c r="AK307" s="152"/>
      <c r="AL307" s="152"/>
      <c r="AM307" s="152"/>
      <c r="AN307" s="152"/>
      <c r="AO307" s="152"/>
      <c r="AP307" s="152"/>
      <c r="AQ307" s="152"/>
      <c r="AR307" s="152"/>
      <c r="AS307" s="152"/>
      <c r="AT307" s="152"/>
      <c r="AU307" s="152"/>
      <c r="AV307" s="152"/>
      <c r="AW307" s="152"/>
      <c r="AX307" s="152"/>
      <c r="AY307" s="152"/>
      <c r="AZ307" s="152"/>
      <c r="BA307" s="152"/>
      <c r="BB307" s="152"/>
      <c r="BC307" s="152"/>
    </row>
    <row r="308" spans="1:55" ht="15">
      <c r="A308" s="152"/>
      <c r="B308" s="152"/>
      <c r="C308" s="152"/>
      <c r="D308" s="152"/>
      <c r="E308" s="152"/>
      <c r="F308" s="152"/>
      <c r="G308" s="152"/>
      <c r="H308" s="152"/>
      <c r="I308" s="152"/>
      <c r="J308" s="152"/>
      <c r="K308" s="152"/>
      <c r="L308" s="152"/>
      <c r="M308" s="152"/>
      <c r="N308" s="152"/>
      <c r="O308" s="152"/>
      <c r="P308" s="152"/>
      <c r="Q308" s="152"/>
      <c r="R308" s="152"/>
      <c r="S308" s="152"/>
      <c r="T308" s="152"/>
      <c r="U308" s="152"/>
      <c r="V308" s="152"/>
      <c r="W308" s="152"/>
      <c r="X308" s="152"/>
      <c r="Y308" s="152"/>
      <c r="Z308" s="152"/>
      <c r="AA308" s="152"/>
      <c r="AB308" s="152"/>
      <c r="AC308" s="152"/>
      <c r="AD308" s="152"/>
      <c r="AE308" s="152"/>
      <c r="AF308" s="152"/>
      <c r="AG308" s="152"/>
      <c r="AH308" s="152"/>
      <c r="AI308" s="152"/>
      <c r="AJ308" s="152"/>
      <c r="AK308" s="152"/>
      <c r="AL308" s="152"/>
      <c r="AM308" s="152"/>
      <c r="AN308" s="152"/>
      <c r="AO308" s="152"/>
      <c r="AP308" s="152"/>
      <c r="AQ308" s="152"/>
      <c r="AR308" s="152"/>
      <c r="AS308" s="152"/>
      <c r="AT308" s="152"/>
      <c r="AU308" s="152"/>
      <c r="AV308" s="152"/>
      <c r="AW308" s="152"/>
      <c r="AX308" s="152"/>
      <c r="AY308" s="152"/>
      <c r="AZ308" s="152"/>
      <c r="BA308" s="152"/>
      <c r="BB308" s="152"/>
      <c r="BC308" s="152"/>
    </row>
    <row r="309" spans="1:55" ht="15">
      <c r="A309" s="152"/>
      <c r="B309" s="152"/>
      <c r="C309" s="152"/>
      <c r="D309" s="152"/>
      <c r="E309" s="152"/>
      <c r="F309" s="152"/>
      <c r="G309" s="152"/>
      <c r="H309" s="152"/>
      <c r="I309" s="152"/>
      <c r="J309" s="152"/>
      <c r="K309" s="152"/>
      <c r="L309" s="152"/>
      <c r="M309" s="152"/>
      <c r="N309" s="152"/>
      <c r="O309" s="152"/>
      <c r="P309" s="152"/>
      <c r="Q309" s="152"/>
      <c r="R309" s="152"/>
      <c r="S309" s="152"/>
      <c r="T309" s="152"/>
      <c r="U309" s="152"/>
      <c r="V309" s="152"/>
      <c r="W309" s="152"/>
      <c r="X309" s="152"/>
      <c r="Y309" s="152"/>
      <c r="Z309" s="152"/>
      <c r="AA309" s="152"/>
      <c r="AB309" s="152"/>
      <c r="AC309" s="152"/>
      <c r="AD309" s="152"/>
      <c r="AE309" s="152"/>
      <c r="AF309" s="152"/>
      <c r="AG309" s="152"/>
      <c r="AH309" s="152"/>
      <c r="AI309" s="152"/>
      <c r="AJ309" s="152"/>
      <c r="AK309" s="152"/>
      <c r="AL309" s="152"/>
      <c r="AM309" s="152"/>
      <c r="AN309" s="152"/>
      <c r="AO309" s="152"/>
      <c r="AP309" s="152"/>
      <c r="AQ309" s="152"/>
      <c r="AR309" s="152"/>
      <c r="AS309" s="152"/>
      <c r="AT309" s="152"/>
      <c r="AU309" s="152"/>
      <c r="AV309" s="152"/>
      <c r="AW309" s="152"/>
      <c r="AX309" s="152"/>
      <c r="AY309" s="152"/>
      <c r="AZ309" s="152"/>
      <c r="BA309" s="152"/>
      <c r="BB309" s="152"/>
      <c r="BC309" s="152"/>
    </row>
    <row r="310" spans="1:55" ht="15">
      <c r="A310" s="152"/>
      <c r="B310" s="152"/>
      <c r="C310" s="152"/>
      <c r="D310" s="152"/>
      <c r="E310" s="152"/>
      <c r="F310" s="152"/>
      <c r="G310" s="152"/>
      <c r="H310" s="152"/>
      <c r="I310" s="152"/>
      <c r="J310" s="152"/>
      <c r="K310" s="152"/>
      <c r="L310" s="152"/>
      <c r="M310" s="152"/>
      <c r="N310" s="152"/>
      <c r="O310" s="152"/>
      <c r="P310" s="152"/>
      <c r="Q310" s="152"/>
      <c r="R310" s="152"/>
      <c r="S310" s="152"/>
      <c r="T310" s="152"/>
      <c r="U310" s="152"/>
      <c r="V310" s="152"/>
      <c r="W310" s="152"/>
      <c r="X310" s="152"/>
      <c r="Y310" s="152"/>
      <c r="Z310" s="152"/>
      <c r="AA310" s="152"/>
      <c r="AB310" s="152"/>
      <c r="AC310" s="152"/>
      <c r="AD310" s="152"/>
      <c r="AE310" s="152"/>
      <c r="AF310" s="152"/>
      <c r="AG310" s="152"/>
      <c r="AH310" s="152"/>
      <c r="AI310" s="152"/>
      <c r="AJ310" s="152"/>
      <c r="AK310" s="152"/>
      <c r="AL310" s="152"/>
      <c r="AM310" s="152"/>
      <c r="AN310" s="152"/>
      <c r="AO310" s="152"/>
      <c r="AP310" s="152"/>
      <c r="AQ310" s="152"/>
      <c r="AR310" s="152"/>
      <c r="AS310" s="152"/>
      <c r="AT310" s="152"/>
      <c r="AU310" s="152"/>
      <c r="AV310" s="152"/>
      <c r="AW310" s="152"/>
      <c r="AX310" s="152"/>
      <c r="AY310" s="152"/>
      <c r="AZ310" s="152"/>
      <c r="BA310" s="152"/>
      <c r="BB310" s="152"/>
      <c r="BC310" s="152"/>
    </row>
    <row r="311" spans="1:55" ht="15">
      <c r="A311" s="152"/>
      <c r="B311" s="152"/>
      <c r="C311" s="152"/>
      <c r="D311" s="152"/>
      <c r="E311" s="152"/>
      <c r="F311" s="152"/>
      <c r="G311" s="152"/>
      <c r="H311" s="152"/>
      <c r="I311" s="152"/>
      <c r="J311" s="152"/>
      <c r="K311" s="152"/>
      <c r="L311" s="152"/>
      <c r="M311" s="152"/>
      <c r="N311" s="152"/>
      <c r="O311" s="152"/>
      <c r="P311" s="152"/>
      <c r="Q311" s="152"/>
      <c r="R311" s="152"/>
      <c r="S311" s="152"/>
      <c r="T311" s="152"/>
      <c r="U311" s="152"/>
      <c r="V311" s="152"/>
      <c r="W311" s="152"/>
      <c r="X311" s="152"/>
      <c r="Y311" s="152"/>
      <c r="Z311" s="152"/>
      <c r="AA311" s="152"/>
      <c r="AB311" s="152"/>
      <c r="AC311" s="152"/>
      <c r="AD311" s="152"/>
      <c r="AE311" s="152"/>
      <c r="AF311" s="152"/>
      <c r="AG311" s="152"/>
      <c r="AH311" s="152"/>
      <c r="AI311" s="152"/>
      <c r="AJ311" s="152"/>
      <c r="AK311" s="152"/>
      <c r="AL311" s="152"/>
      <c r="AM311" s="152"/>
      <c r="AN311" s="152"/>
      <c r="AO311" s="152"/>
      <c r="AP311" s="152"/>
      <c r="AQ311" s="152"/>
      <c r="AR311" s="152"/>
      <c r="AS311" s="152"/>
      <c r="AT311" s="152"/>
      <c r="AU311" s="152"/>
      <c r="AV311" s="152"/>
      <c r="AW311" s="152"/>
      <c r="AX311" s="152"/>
      <c r="AY311" s="152"/>
      <c r="AZ311" s="152"/>
      <c r="BA311" s="152"/>
      <c r="BB311" s="152"/>
      <c r="BC311" s="152"/>
    </row>
    <row r="312" spans="1:55" ht="15">
      <c r="A312" s="152"/>
      <c r="B312" s="152"/>
      <c r="C312" s="152"/>
      <c r="D312" s="152"/>
      <c r="E312" s="152"/>
      <c r="F312" s="152"/>
      <c r="G312" s="152"/>
      <c r="H312" s="152"/>
      <c r="I312" s="152"/>
      <c r="J312" s="152"/>
      <c r="K312" s="152"/>
      <c r="L312" s="152"/>
      <c r="M312" s="152"/>
      <c r="N312" s="152"/>
      <c r="O312" s="152"/>
      <c r="P312" s="152"/>
      <c r="Q312" s="152"/>
      <c r="R312" s="152"/>
      <c r="S312" s="152"/>
      <c r="T312" s="152"/>
      <c r="U312" s="152"/>
      <c r="V312" s="152"/>
      <c r="W312" s="152"/>
      <c r="X312" s="152"/>
      <c r="Y312" s="152"/>
      <c r="Z312" s="152"/>
      <c r="AA312" s="152"/>
      <c r="AB312" s="152"/>
      <c r="AC312" s="152"/>
      <c r="AD312" s="152"/>
      <c r="AE312" s="152"/>
      <c r="AF312" s="152"/>
      <c r="AG312" s="152"/>
      <c r="AH312" s="152"/>
      <c r="AI312" s="152"/>
      <c r="AJ312" s="152"/>
      <c r="AK312" s="152"/>
      <c r="AL312" s="152"/>
      <c r="AM312" s="152"/>
      <c r="AN312" s="152"/>
      <c r="AO312" s="152"/>
      <c r="AP312" s="152"/>
      <c r="AQ312" s="152"/>
      <c r="AR312" s="152"/>
      <c r="AS312" s="152"/>
      <c r="AT312" s="152"/>
      <c r="AU312" s="152"/>
      <c r="AV312" s="152"/>
      <c r="AW312" s="152"/>
      <c r="AX312" s="152"/>
      <c r="AY312" s="152"/>
      <c r="AZ312" s="152"/>
      <c r="BA312" s="152"/>
      <c r="BB312" s="152"/>
      <c r="BC312" s="152"/>
    </row>
    <row r="313" spans="1:55" ht="15">
      <c r="A313" s="152"/>
      <c r="B313" s="152"/>
      <c r="C313" s="152"/>
      <c r="D313" s="152"/>
      <c r="E313" s="152"/>
      <c r="F313" s="152"/>
      <c r="G313" s="152"/>
      <c r="H313" s="152"/>
      <c r="I313" s="152"/>
      <c r="J313" s="152"/>
      <c r="K313" s="152"/>
      <c r="L313" s="152"/>
      <c r="M313" s="152"/>
      <c r="N313" s="152"/>
      <c r="O313" s="152"/>
      <c r="P313" s="152"/>
      <c r="Q313" s="152"/>
      <c r="R313" s="152"/>
      <c r="S313" s="152"/>
      <c r="T313" s="152"/>
      <c r="U313" s="152"/>
      <c r="V313" s="152"/>
      <c r="W313" s="152"/>
      <c r="X313" s="152"/>
      <c r="Y313" s="152"/>
      <c r="Z313" s="152"/>
      <c r="AA313" s="152"/>
      <c r="AB313" s="152"/>
      <c r="AC313" s="152"/>
      <c r="AD313" s="152"/>
      <c r="AE313" s="152"/>
      <c r="AF313" s="152"/>
      <c r="AG313" s="152"/>
      <c r="AH313" s="152"/>
      <c r="AI313" s="152"/>
      <c r="AJ313" s="152"/>
      <c r="AK313" s="152"/>
      <c r="AL313" s="152"/>
      <c r="AM313" s="152"/>
      <c r="AN313" s="152"/>
      <c r="AO313" s="152"/>
      <c r="AP313" s="152"/>
      <c r="AQ313" s="152"/>
      <c r="AR313" s="152"/>
      <c r="AS313" s="152"/>
      <c r="AT313" s="152"/>
      <c r="AU313" s="152"/>
      <c r="AV313" s="152"/>
      <c r="AW313" s="152"/>
      <c r="AX313" s="152"/>
      <c r="AY313" s="152"/>
      <c r="AZ313" s="152"/>
      <c r="BA313" s="152"/>
      <c r="BB313" s="152"/>
      <c r="BC313" s="152"/>
    </row>
    <row r="314" spans="1:55" ht="15">
      <c r="A314" s="152"/>
      <c r="B314" s="152"/>
      <c r="C314" s="152"/>
      <c r="D314" s="152"/>
      <c r="E314" s="152"/>
      <c r="F314" s="152"/>
      <c r="G314" s="152"/>
      <c r="H314" s="152"/>
      <c r="I314" s="152"/>
      <c r="J314" s="152"/>
      <c r="K314" s="152"/>
      <c r="L314" s="152"/>
      <c r="M314" s="152"/>
      <c r="N314" s="152"/>
      <c r="O314" s="152"/>
      <c r="P314" s="152"/>
      <c r="Q314" s="152"/>
      <c r="R314" s="152"/>
      <c r="S314" s="152"/>
      <c r="T314" s="152"/>
      <c r="U314" s="152"/>
      <c r="V314" s="152"/>
      <c r="W314" s="152"/>
      <c r="X314" s="152"/>
      <c r="Y314" s="152"/>
      <c r="Z314" s="152"/>
      <c r="AA314" s="152"/>
      <c r="AB314" s="152"/>
      <c r="AC314" s="152"/>
      <c r="AD314" s="152"/>
      <c r="AE314" s="152"/>
      <c r="AF314" s="152"/>
      <c r="AG314" s="152"/>
      <c r="AH314" s="152"/>
      <c r="AI314" s="152"/>
      <c r="AJ314" s="152"/>
      <c r="AK314" s="152"/>
      <c r="AL314" s="152"/>
      <c r="AM314" s="152"/>
      <c r="AN314" s="152"/>
      <c r="AO314" s="152"/>
      <c r="AP314" s="152"/>
      <c r="AQ314" s="152"/>
      <c r="AR314" s="152"/>
      <c r="AS314" s="152"/>
      <c r="AT314" s="152"/>
      <c r="AU314" s="152"/>
      <c r="AV314" s="152"/>
      <c r="AW314" s="152"/>
      <c r="AX314" s="152"/>
      <c r="AY314" s="152"/>
      <c r="AZ314" s="152"/>
      <c r="BA314" s="152"/>
      <c r="BB314" s="152"/>
      <c r="BC314" s="152"/>
    </row>
    <row r="315" spans="1:55" ht="15">
      <c r="A315" s="152"/>
      <c r="B315" s="152"/>
      <c r="C315" s="152"/>
      <c r="D315" s="152"/>
      <c r="E315" s="152"/>
      <c r="F315" s="152"/>
      <c r="G315" s="152"/>
      <c r="H315" s="152"/>
      <c r="I315" s="152"/>
      <c r="J315" s="152"/>
      <c r="K315" s="152"/>
      <c r="L315" s="152"/>
      <c r="M315" s="152"/>
      <c r="N315" s="152"/>
      <c r="O315" s="152"/>
      <c r="P315" s="152"/>
      <c r="Q315" s="152"/>
      <c r="R315" s="152"/>
      <c r="S315" s="152"/>
      <c r="T315" s="152"/>
      <c r="U315" s="152"/>
      <c r="V315" s="152"/>
      <c r="W315" s="152"/>
      <c r="X315" s="152"/>
      <c r="Y315" s="152"/>
      <c r="Z315" s="152"/>
      <c r="AA315" s="152"/>
      <c r="AB315" s="152"/>
      <c r="AC315" s="152"/>
      <c r="AD315" s="152"/>
      <c r="AE315" s="152"/>
      <c r="AF315" s="152"/>
      <c r="AG315" s="152"/>
      <c r="AH315" s="152"/>
      <c r="AI315" s="152"/>
      <c r="AJ315" s="152"/>
      <c r="AK315" s="152"/>
      <c r="AL315" s="152"/>
      <c r="AM315" s="152"/>
      <c r="AN315" s="152"/>
      <c r="AO315" s="152"/>
      <c r="AP315" s="152"/>
      <c r="AQ315" s="152"/>
      <c r="AR315" s="152"/>
      <c r="AS315" s="152"/>
      <c r="AT315" s="152"/>
      <c r="AU315" s="152"/>
      <c r="AV315" s="152"/>
      <c r="AW315" s="152"/>
      <c r="AX315" s="152"/>
      <c r="AY315" s="152"/>
      <c r="AZ315" s="152"/>
      <c r="BA315" s="152"/>
      <c r="BB315" s="152"/>
      <c r="BC315" s="152"/>
    </row>
    <row r="316" spans="1:55" ht="15">
      <c r="A316" s="152"/>
      <c r="B316" s="152"/>
      <c r="C316" s="152"/>
      <c r="D316" s="152"/>
      <c r="E316" s="152"/>
      <c r="F316" s="152"/>
      <c r="G316" s="152"/>
      <c r="H316" s="152"/>
      <c r="I316" s="152"/>
      <c r="J316" s="152"/>
      <c r="K316" s="152"/>
      <c r="L316" s="152"/>
      <c r="M316" s="152"/>
      <c r="N316" s="152"/>
      <c r="O316" s="152"/>
      <c r="P316" s="152"/>
      <c r="Q316" s="152"/>
      <c r="R316" s="152"/>
      <c r="S316" s="152"/>
      <c r="T316" s="152"/>
      <c r="U316" s="152"/>
      <c r="V316" s="152"/>
      <c r="W316" s="152"/>
      <c r="X316" s="152"/>
      <c r="Y316" s="152"/>
      <c r="Z316" s="152"/>
      <c r="AA316" s="152"/>
      <c r="AB316" s="152"/>
      <c r="AC316" s="152"/>
      <c r="AD316" s="152"/>
      <c r="AE316" s="152"/>
      <c r="AF316" s="152"/>
      <c r="AG316" s="152"/>
      <c r="AH316" s="152"/>
      <c r="AI316" s="152"/>
      <c r="AJ316" s="152"/>
      <c r="AK316" s="152"/>
      <c r="AL316" s="152"/>
      <c r="AM316" s="152"/>
      <c r="AN316" s="152"/>
      <c r="AO316" s="152"/>
      <c r="AP316" s="152"/>
      <c r="AQ316" s="152"/>
      <c r="AR316" s="152"/>
      <c r="AS316" s="152"/>
      <c r="AT316" s="152"/>
      <c r="AU316" s="152"/>
      <c r="AV316" s="152"/>
      <c r="AW316" s="152"/>
      <c r="AX316" s="152"/>
      <c r="AY316" s="152"/>
      <c r="AZ316" s="152"/>
      <c r="BA316" s="152"/>
      <c r="BB316" s="152"/>
      <c r="BC316" s="152"/>
    </row>
    <row r="317" spans="1:55" ht="15">
      <c r="A317" s="152"/>
      <c r="B317" s="152"/>
      <c r="C317" s="152"/>
      <c r="D317" s="152"/>
      <c r="E317" s="152"/>
      <c r="F317" s="152"/>
      <c r="G317" s="152"/>
      <c r="H317" s="152"/>
      <c r="I317" s="152"/>
      <c r="J317" s="152"/>
      <c r="K317" s="152"/>
      <c r="L317" s="152"/>
      <c r="M317" s="152"/>
      <c r="N317" s="152"/>
      <c r="O317" s="152"/>
      <c r="P317" s="152"/>
      <c r="Q317" s="152"/>
      <c r="R317" s="152"/>
      <c r="S317" s="152"/>
      <c r="T317" s="152"/>
      <c r="U317" s="152"/>
      <c r="V317" s="152"/>
      <c r="W317" s="152"/>
      <c r="X317" s="152"/>
      <c r="Y317" s="152"/>
      <c r="Z317" s="152"/>
      <c r="AA317" s="152"/>
      <c r="AB317" s="152"/>
      <c r="AC317" s="152"/>
      <c r="AD317" s="152"/>
      <c r="AE317" s="152"/>
      <c r="AF317" s="152"/>
      <c r="AG317" s="152"/>
      <c r="AH317" s="152"/>
      <c r="AI317" s="152"/>
      <c r="AJ317" s="152"/>
      <c r="AK317" s="152"/>
      <c r="AL317" s="152"/>
      <c r="AM317" s="152"/>
      <c r="AN317" s="152"/>
      <c r="AO317" s="152"/>
      <c r="AP317" s="152"/>
      <c r="AQ317" s="152"/>
      <c r="AR317" s="152"/>
      <c r="AS317" s="152"/>
      <c r="AT317" s="152"/>
      <c r="AU317" s="152"/>
      <c r="AV317" s="152"/>
      <c r="AW317" s="152"/>
      <c r="AX317" s="152"/>
      <c r="AY317" s="152"/>
      <c r="AZ317" s="152"/>
      <c r="BA317" s="152"/>
      <c r="BB317" s="152"/>
      <c r="BC317" s="152"/>
    </row>
    <row r="318" spans="1:55" ht="15">
      <c r="A318" s="152"/>
      <c r="B318" s="152"/>
      <c r="C318" s="152"/>
      <c r="D318" s="152"/>
      <c r="E318" s="152"/>
      <c r="F318" s="152"/>
      <c r="G318" s="152"/>
      <c r="H318" s="152"/>
      <c r="I318" s="152"/>
      <c r="J318" s="152"/>
      <c r="K318" s="152"/>
      <c r="L318" s="152"/>
      <c r="M318" s="152"/>
      <c r="N318" s="152"/>
      <c r="O318" s="152"/>
      <c r="P318" s="152"/>
      <c r="Q318" s="152"/>
      <c r="R318" s="152"/>
      <c r="S318" s="152"/>
      <c r="T318" s="152"/>
      <c r="U318" s="152"/>
      <c r="V318" s="152"/>
      <c r="W318" s="152"/>
      <c r="X318" s="152"/>
      <c r="Y318" s="152"/>
      <c r="Z318" s="152"/>
      <c r="AA318" s="152"/>
      <c r="AB318" s="152"/>
      <c r="AC318" s="152"/>
      <c r="AD318" s="152"/>
      <c r="AE318" s="152"/>
      <c r="AF318" s="152"/>
      <c r="AG318" s="152"/>
      <c r="AH318" s="152"/>
      <c r="AI318" s="152"/>
      <c r="AJ318" s="152"/>
      <c r="AK318" s="152"/>
      <c r="AL318" s="152"/>
      <c r="AM318" s="152"/>
      <c r="AN318" s="152"/>
      <c r="AO318" s="152"/>
      <c r="AP318" s="152"/>
      <c r="AQ318" s="152"/>
      <c r="AR318" s="152"/>
      <c r="AS318" s="152"/>
      <c r="AT318" s="152"/>
      <c r="AU318" s="152"/>
      <c r="AV318" s="152"/>
      <c r="AW318" s="152"/>
      <c r="AX318" s="152"/>
      <c r="AY318" s="152"/>
      <c r="AZ318" s="152"/>
      <c r="BA318" s="152"/>
      <c r="BB318" s="152"/>
      <c r="BC318" s="152"/>
    </row>
    <row r="319" spans="1:55" ht="15">
      <c r="A319" s="152"/>
      <c r="B319" s="152"/>
      <c r="C319" s="152"/>
      <c r="D319" s="152"/>
      <c r="E319" s="152"/>
      <c r="F319" s="152"/>
      <c r="G319" s="152"/>
      <c r="H319" s="152"/>
      <c r="I319" s="152"/>
      <c r="J319" s="152"/>
      <c r="K319" s="152"/>
      <c r="L319" s="152"/>
      <c r="M319" s="152"/>
      <c r="N319" s="152"/>
      <c r="O319" s="152"/>
      <c r="P319" s="152"/>
      <c r="Q319" s="152"/>
      <c r="R319" s="152"/>
      <c r="S319" s="152"/>
      <c r="T319" s="152"/>
      <c r="U319" s="152"/>
      <c r="V319" s="152"/>
      <c r="W319" s="152"/>
      <c r="X319" s="152"/>
      <c r="Y319" s="152"/>
      <c r="Z319" s="152"/>
      <c r="AA319" s="152"/>
      <c r="AB319" s="152"/>
      <c r="AC319" s="152"/>
      <c r="AD319" s="152"/>
      <c r="AE319" s="152"/>
      <c r="AF319" s="152"/>
      <c r="AG319" s="152"/>
      <c r="AH319" s="152"/>
      <c r="AI319" s="152"/>
      <c r="AJ319" s="152"/>
      <c r="AK319" s="152"/>
      <c r="AL319" s="152"/>
      <c r="AM319" s="152"/>
      <c r="AN319" s="152"/>
      <c r="AO319" s="152"/>
      <c r="AP319" s="152"/>
      <c r="AQ319" s="152"/>
      <c r="AR319" s="152"/>
      <c r="AS319" s="152"/>
      <c r="AT319" s="152"/>
      <c r="AU319" s="152"/>
      <c r="AV319" s="152"/>
      <c r="AW319" s="152"/>
      <c r="AX319" s="152"/>
      <c r="AY319" s="152"/>
      <c r="AZ319" s="152"/>
      <c r="BA319" s="152"/>
      <c r="BB319" s="152"/>
      <c r="BC319" s="152"/>
    </row>
    <row r="320" spans="1:55" ht="15">
      <c r="A320" s="152"/>
      <c r="B320" s="152"/>
      <c r="C320" s="152"/>
      <c r="D320" s="152"/>
      <c r="E320" s="152"/>
      <c r="F320" s="152"/>
      <c r="G320" s="152"/>
      <c r="H320" s="152"/>
      <c r="I320" s="152"/>
      <c r="J320" s="152"/>
      <c r="K320" s="152"/>
      <c r="L320" s="152"/>
      <c r="M320" s="152"/>
      <c r="N320" s="152"/>
      <c r="O320" s="152"/>
      <c r="P320" s="152"/>
      <c r="Q320" s="152"/>
      <c r="R320" s="152"/>
      <c r="S320" s="152"/>
      <c r="T320" s="152"/>
      <c r="U320" s="152"/>
      <c r="V320" s="152"/>
      <c r="W320" s="152"/>
      <c r="X320" s="152"/>
      <c r="Y320" s="152"/>
      <c r="Z320" s="152"/>
      <c r="AA320" s="152"/>
      <c r="AB320" s="152"/>
      <c r="AC320" s="152"/>
      <c r="AD320" s="152"/>
      <c r="AE320" s="152"/>
      <c r="AF320" s="152"/>
      <c r="AG320" s="152"/>
      <c r="AH320" s="152"/>
      <c r="AI320" s="152"/>
      <c r="AJ320" s="152"/>
      <c r="AK320" s="152"/>
      <c r="AL320" s="152"/>
      <c r="AM320" s="152"/>
      <c r="AN320" s="152"/>
      <c r="AO320" s="152"/>
      <c r="AP320" s="152"/>
      <c r="AQ320" s="152"/>
      <c r="AR320" s="152"/>
      <c r="AS320" s="152"/>
      <c r="AT320" s="152"/>
      <c r="AU320" s="152"/>
      <c r="AV320" s="152"/>
      <c r="AW320" s="152"/>
      <c r="AX320" s="152"/>
      <c r="AY320" s="152"/>
      <c r="AZ320" s="152"/>
      <c r="BA320" s="152"/>
      <c r="BB320" s="152"/>
      <c r="BC320" s="152"/>
    </row>
    <row r="321" spans="1:55" ht="15">
      <c r="A321" s="152"/>
      <c r="B321" s="152"/>
      <c r="C321" s="152"/>
      <c r="D321" s="152"/>
      <c r="E321" s="152"/>
      <c r="F321" s="152"/>
      <c r="G321" s="152"/>
      <c r="H321" s="152"/>
      <c r="I321" s="152"/>
      <c r="J321" s="152"/>
      <c r="K321" s="152"/>
      <c r="L321" s="152"/>
      <c r="M321" s="152"/>
      <c r="N321" s="152"/>
      <c r="O321" s="152"/>
      <c r="P321" s="152"/>
      <c r="Q321" s="152"/>
      <c r="R321" s="152"/>
      <c r="S321" s="152"/>
      <c r="T321" s="152"/>
      <c r="U321" s="152"/>
      <c r="V321" s="152"/>
      <c r="W321" s="152"/>
      <c r="X321" s="152"/>
      <c r="Y321" s="152"/>
      <c r="Z321" s="152"/>
      <c r="AA321" s="152"/>
      <c r="AB321" s="152"/>
      <c r="AC321" s="152"/>
      <c r="AD321" s="152"/>
      <c r="AE321" s="152"/>
      <c r="AF321" s="152"/>
      <c r="AG321" s="152"/>
      <c r="AH321" s="152"/>
      <c r="AI321" s="152"/>
      <c r="AJ321" s="152"/>
      <c r="AK321" s="152"/>
      <c r="AL321" s="152"/>
      <c r="AM321" s="152"/>
      <c r="AN321" s="152"/>
      <c r="AO321" s="152"/>
      <c r="AP321" s="152"/>
      <c r="AQ321" s="152"/>
      <c r="AR321" s="152"/>
      <c r="AS321" s="152"/>
      <c r="AT321" s="152"/>
      <c r="AU321" s="152"/>
      <c r="AV321" s="152"/>
      <c r="AW321" s="152"/>
      <c r="AX321" s="152"/>
      <c r="AY321" s="152"/>
      <c r="AZ321" s="152"/>
      <c r="BA321" s="152"/>
      <c r="BB321" s="152"/>
      <c r="BC321" s="152"/>
    </row>
    <row r="322" spans="1:55" ht="15">
      <c r="A322" s="152"/>
      <c r="B322" s="152"/>
      <c r="C322" s="152"/>
      <c r="D322" s="152"/>
      <c r="E322" s="152"/>
      <c r="F322" s="152"/>
      <c r="G322" s="152"/>
      <c r="H322" s="152"/>
      <c r="I322" s="152"/>
      <c r="J322" s="152"/>
      <c r="K322" s="152"/>
      <c r="L322" s="152"/>
      <c r="M322" s="152"/>
      <c r="N322" s="152"/>
      <c r="O322" s="152"/>
      <c r="P322" s="152"/>
      <c r="Q322" s="152"/>
      <c r="R322" s="152"/>
      <c r="S322" s="152"/>
      <c r="T322" s="152"/>
      <c r="U322" s="152"/>
      <c r="V322" s="152"/>
      <c r="W322" s="152"/>
      <c r="X322" s="152"/>
      <c r="Y322" s="152"/>
      <c r="Z322" s="152"/>
      <c r="AA322" s="152"/>
      <c r="AB322" s="152"/>
      <c r="AC322" s="152"/>
      <c r="AD322" s="152"/>
      <c r="AE322" s="152"/>
      <c r="AF322" s="152"/>
      <c r="AG322" s="152"/>
      <c r="AH322" s="152"/>
      <c r="AI322" s="152"/>
      <c r="AJ322" s="152"/>
      <c r="AK322" s="152"/>
      <c r="AL322" s="152"/>
      <c r="AM322" s="152"/>
      <c r="AN322" s="152"/>
      <c r="AO322" s="152"/>
      <c r="AP322" s="152"/>
      <c r="AQ322" s="152"/>
      <c r="AR322" s="152"/>
      <c r="AS322" s="152"/>
      <c r="AT322" s="152"/>
      <c r="AU322" s="152"/>
      <c r="AV322" s="152"/>
      <c r="AW322" s="152"/>
      <c r="AX322" s="152"/>
      <c r="AY322" s="152"/>
      <c r="AZ322" s="152"/>
      <c r="BA322" s="152"/>
      <c r="BB322" s="152"/>
      <c r="BC322" s="152"/>
    </row>
    <row r="323" spans="1:55" ht="15">
      <c r="A323" s="152"/>
      <c r="B323" s="152"/>
      <c r="C323" s="152"/>
      <c r="D323" s="152"/>
      <c r="E323" s="152"/>
      <c r="F323" s="152"/>
      <c r="G323" s="152"/>
      <c r="H323" s="152"/>
      <c r="I323" s="152"/>
      <c r="J323" s="152"/>
      <c r="K323" s="152"/>
      <c r="L323" s="152"/>
      <c r="M323" s="152"/>
      <c r="N323" s="152"/>
      <c r="O323" s="152"/>
      <c r="P323" s="152"/>
      <c r="Q323" s="152"/>
      <c r="R323" s="152"/>
      <c r="S323" s="152"/>
      <c r="T323" s="152"/>
      <c r="U323" s="152"/>
      <c r="V323" s="152"/>
      <c r="W323" s="152"/>
      <c r="X323" s="152"/>
      <c r="Y323" s="152"/>
      <c r="Z323" s="152"/>
      <c r="AA323" s="152"/>
      <c r="AB323" s="152"/>
      <c r="AC323" s="152"/>
      <c r="AD323" s="152"/>
      <c r="AE323" s="152"/>
      <c r="AF323" s="152"/>
      <c r="AG323" s="152"/>
      <c r="AH323" s="152"/>
      <c r="AI323" s="152"/>
      <c r="AJ323" s="152"/>
      <c r="AK323" s="152"/>
      <c r="AL323" s="152"/>
      <c r="AM323" s="152"/>
      <c r="AN323" s="152"/>
      <c r="AO323" s="152"/>
      <c r="AP323" s="152"/>
      <c r="AQ323" s="152"/>
      <c r="AR323" s="152"/>
      <c r="AS323" s="152"/>
      <c r="AT323" s="152"/>
      <c r="AU323" s="152"/>
      <c r="AV323" s="152"/>
      <c r="AW323" s="152"/>
      <c r="AX323" s="152"/>
      <c r="AY323" s="152"/>
      <c r="AZ323" s="152"/>
      <c r="BA323" s="152"/>
      <c r="BB323" s="152"/>
      <c r="BC323" s="152"/>
    </row>
    <row r="324" spans="1:55" ht="15">
      <c r="A324" s="152"/>
      <c r="B324" s="152"/>
      <c r="C324" s="152"/>
      <c r="D324" s="152"/>
      <c r="E324" s="152"/>
      <c r="F324" s="152"/>
      <c r="G324" s="152"/>
      <c r="H324" s="152"/>
      <c r="I324" s="152"/>
      <c r="J324" s="152"/>
      <c r="K324" s="152"/>
      <c r="L324" s="152"/>
      <c r="M324" s="152"/>
      <c r="N324" s="152"/>
      <c r="O324" s="152"/>
      <c r="P324" s="152"/>
      <c r="Q324" s="152"/>
      <c r="R324" s="152"/>
      <c r="S324" s="152"/>
      <c r="T324" s="152"/>
      <c r="U324" s="152"/>
      <c r="V324" s="152"/>
      <c r="W324" s="152"/>
      <c r="X324" s="152"/>
      <c r="Y324" s="152"/>
      <c r="Z324" s="152"/>
      <c r="AA324" s="152"/>
      <c r="AB324" s="152"/>
      <c r="AC324" s="152"/>
      <c r="AD324" s="152"/>
      <c r="AE324" s="152"/>
      <c r="AF324" s="152"/>
      <c r="AG324" s="152"/>
      <c r="AH324" s="152"/>
      <c r="AI324" s="152"/>
      <c r="AJ324" s="152"/>
      <c r="AK324" s="152"/>
      <c r="AL324" s="152"/>
      <c r="AM324" s="152"/>
      <c r="AN324" s="152"/>
      <c r="AO324" s="152"/>
      <c r="AP324" s="152"/>
      <c r="AQ324" s="152"/>
      <c r="AR324" s="152"/>
      <c r="AS324" s="152"/>
      <c r="AT324" s="152"/>
      <c r="AU324" s="152"/>
      <c r="AV324" s="152"/>
      <c r="AW324" s="152"/>
      <c r="AX324" s="152"/>
      <c r="AY324" s="152"/>
      <c r="AZ324" s="152"/>
      <c r="BA324" s="152"/>
      <c r="BB324" s="152"/>
      <c r="BC324" s="152"/>
    </row>
    <row r="325" spans="1:55" ht="15">
      <c r="A325" s="152"/>
      <c r="B325" s="152"/>
      <c r="C325" s="152"/>
      <c r="D325" s="152"/>
      <c r="E325" s="152"/>
      <c r="F325" s="152"/>
      <c r="G325" s="152"/>
      <c r="H325" s="152"/>
      <c r="I325" s="152"/>
      <c r="J325" s="152"/>
      <c r="K325" s="152"/>
      <c r="L325" s="152"/>
      <c r="M325" s="152"/>
      <c r="N325" s="152"/>
      <c r="O325" s="152"/>
      <c r="P325" s="152"/>
      <c r="Q325" s="152"/>
      <c r="R325" s="152"/>
      <c r="S325" s="152"/>
      <c r="T325" s="152"/>
      <c r="U325" s="152"/>
      <c r="V325" s="152"/>
      <c r="W325" s="152"/>
      <c r="X325" s="152"/>
      <c r="Y325" s="152"/>
      <c r="Z325" s="152"/>
      <c r="AA325" s="152"/>
      <c r="AB325" s="152"/>
      <c r="AC325" s="152"/>
      <c r="AD325" s="152"/>
      <c r="AE325" s="152"/>
      <c r="AF325" s="152"/>
      <c r="AG325" s="152"/>
      <c r="AH325" s="152"/>
      <c r="AI325" s="152"/>
      <c r="AJ325" s="152"/>
      <c r="AK325" s="152"/>
      <c r="AL325" s="152"/>
      <c r="AM325" s="152"/>
      <c r="AN325" s="152"/>
      <c r="AO325" s="152"/>
      <c r="AP325" s="152"/>
      <c r="AQ325" s="152"/>
      <c r="AR325" s="152"/>
      <c r="AS325" s="152"/>
      <c r="AT325" s="152"/>
      <c r="AU325" s="152"/>
      <c r="AV325" s="152"/>
      <c r="AW325" s="152"/>
      <c r="AX325" s="152"/>
      <c r="AY325" s="152"/>
      <c r="AZ325" s="152"/>
      <c r="BA325" s="152"/>
      <c r="BB325" s="152"/>
      <c r="BC325" s="152"/>
    </row>
    <row r="326" spans="1:55" ht="15">
      <c r="A326" s="152"/>
      <c r="B326" s="152"/>
      <c r="C326" s="152"/>
      <c r="D326" s="152"/>
      <c r="E326" s="152"/>
      <c r="F326" s="152"/>
      <c r="G326" s="152"/>
      <c r="H326" s="152"/>
      <c r="I326" s="152"/>
      <c r="J326" s="152"/>
      <c r="K326" s="152"/>
      <c r="L326" s="152"/>
      <c r="M326" s="152"/>
      <c r="N326" s="152"/>
      <c r="O326" s="152"/>
      <c r="P326" s="152"/>
      <c r="Q326" s="152"/>
      <c r="R326" s="152"/>
      <c r="S326" s="152"/>
      <c r="T326" s="152"/>
      <c r="U326" s="152"/>
      <c r="V326" s="152"/>
      <c r="W326" s="152"/>
      <c r="X326" s="152"/>
      <c r="Y326" s="152"/>
      <c r="Z326" s="152"/>
      <c r="AA326" s="152"/>
      <c r="AB326" s="152"/>
      <c r="AC326" s="152"/>
      <c r="AD326" s="152"/>
      <c r="AE326" s="152"/>
      <c r="AF326" s="152"/>
      <c r="AG326" s="152"/>
      <c r="AH326" s="152"/>
      <c r="AI326" s="152"/>
      <c r="AJ326" s="152"/>
      <c r="AK326" s="152"/>
      <c r="AL326" s="152"/>
      <c r="AM326" s="152"/>
      <c r="AN326" s="152"/>
      <c r="AO326" s="152"/>
      <c r="AP326" s="152"/>
      <c r="AQ326" s="152"/>
      <c r="AR326" s="152"/>
      <c r="AS326" s="152"/>
      <c r="AT326" s="152"/>
      <c r="AU326" s="152"/>
      <c r="AV326" s="152"/>
      <c r="AW326" s="152"/>
      <c r="AX326" s="152"/>
      <c r="AY326" s="152"/>
      <c r="AZ326" s="152"/>
      <c r="BA326" s="152"/>
      <c r="BB326" s="152"/>
      <c r="BC326" s="152"/>
    </row>
    <row r="327" spans="1:55" ht="15">
      <c r="A327" s="152"/>
      <c r="B327" s="152"/>
      <c r="C327" s="152"/>
      <c r="D327" s="152"/>
      <c r="E327" s="152"/>
      <c r="F327" s="152"/>
      <c r="G327" s="152"/>
      <c r="H327" s="152"/>
      <c r="I327" s="152"/>
      <c r="J327" s="152"/>
      <c r="K327" s="152"/>
      <c r="L327" s="152"/>
      <c r="M327" s="152"/>
      <c r="N327" s="152"/>
      <c r="O327" s="152"/>
      <c r="P327" s="152"/>
      <c r="Q327" s="152"/>
      <c r="R327" s="152"/>
      <c r="S327" s="152"/>
      <c r="T327" s="152"/>
      <c r="U327" s="152"/>
      <c r="V327" s="152"/>
      <c r="W327" s="152"/>
      <c r="X327" s="152"/>
      <c r="Y327" s="152"/>
      <c r="Z327" s="152"/>
      <c r="AA327" s="152"/>
      <c r="AB327" s="152"/>
      <c r="AC327" s="152"/>
      <c r="AD327" s="152"/>
      <c r="AE327" s="152"/>
      <c r="AF327" s="152"/>
      <c r="AG327" s="152"/>
      <c r="AH327" s="152"/>
      <c r="AI327" s="152"/>
      <c r="AJ327" s="152"/>
      <c r="AK327" s="152"/>
      <c r="AL327" s="152"/>
      <c r="AM327" s="152"/>
      <c r="AN327" s="152"/>
      <c r="AO327" s="152"/>
      <c r="AP327" s="152"/>
      <c r="AQ327" s="152"/>
      <c r="AR327" s="152"/>
      <c r="AS327" s="152"/>
      <c r="AT327" s="152"/>
      <c r="AU327" s="152"/>
      <c r="AV327" s="152"/>
      <c r="AW327" s="152"/>
      <c r="AX327" s="152"/>
      <c r="AY327" s="152"/>
      <c r="AZ327" s="152"/>
      <c r="BA327" s="152"/>
      <c r="BB327" s="152"/>
      <c r="BC327" s="152"/>
    </row>
    <row r="328" spans="1:55" ht="15">
      <c r="A328" s="152"/>
      <c r="B328" s="152"/>
      <c r="C328" s="152"/>
      <c r="D328" s="152"/>
      <c r="E328" s="152"/>
      <c r="F328" s="152"/>
      <c r="G328" s="152"/>
      <c r="H328" s="152"/>
      <c r="I328" s="152"/>
      <c r="J328" s="152"/>
      <c r="K328" s="152"/>
      <c r="L328" s="152"/>
      <c r="M328" s="152"/>
      <c r="N328" s="152"/>
      <c r="O328" s="152"/>
      <c r="P328" s="152"/>
      <c r="Q328" s="152"/>
      <c r="R328" s="152"/>
      <c r="S328" s="152"/>
      <c r="T328" s="152"/>
      <c r="U328" s="152"/>
      <c r="V328" s="152"/>
      <c r="W328" s="152"/>
      <c r="X328" s="152"/>
      <c r="Y328" s="152"/>
      <c r="Z328" s="152"/>
      <c r="AA328" s="152"/>
      <c r="AB328" s="152"/>
      <c r="AC328" s="152"/>
      <c r="AD328" s="152"/>
      <c r="AE328" s="152"/>
      <c r="AF328" s="152"/>
      <c r="AG328" s="152"/>
      <c r="AH328" s="152"/>
      <c r="AI328" s="152"/>
      <c r="AJ328" s="152"/>
      <c r="AK328" s="152"/>
      <c r="AL328" s="152"/>
      <c r="AM328" s="152"/>
      <c r="AN328" s="152"/>
      <c r="AO328" s="152"/>
      <c r="AP328" s="152"/>
      <c r="AQ328" s="152"/>
      <c r="AR328" s="152"/>
      <c r="AS328" s="152"/>
      <c r="AT328" s="152"/>
      <c r="AU328" s="152"/>
      <c r="AV328" s="152"/>
      <c r="AW328" s="152"/>
      <c r="AX328" s="152"/>
      <c r="AY328" s="152"/>
      <c r="AZ328" s="152"/>
      <c r="BA328" s="152"/>
      <c r="BB328" s="152"/>
      <c r="BC328" s="152"/>
    </row>
    <row r="329" spans="1:55" ht="15">
      <c r="A329" s="152"/>
      <c r="B329" s="152"/>
      <c r="C329" s="152"/>
      <c r="D329" s="152"/>
      <c r="E329" s="152"/>
      <c r="F329" s="152"/>
      <c r="G329" s="152"/>
      <c r="H329" s="152"/>
      <c r="I329" s="152"/>
      <c r="J329" s="152"/>
      <c r="K329" s="152"/>
      <c r="L329" s="152"/>
      <c r="M329" s="152"/>
      <c r="N329" s="152"/>
      <c r="O329" s="152"/>
      <c r="P329" s="152"/>
      <c r="Q329" s="152"/>
      <c r="R329" s="152"/>
      <c r="S329" s="152"/>
      <c r="T329" s="152"/>
      <c r="U329" s="152"/>
      <c r="V329" s="152"/>
      <c r="W329" s="152"/>
      <c r="X329" s="152"/>
      <c r="Y329" s="152"/>
      <c r="Z329" s="152"/>
      <c r="AA329" s="152"/>
      <c r="AB329" s="152"/>
      <c r="AC329" s="152"/>
      <c r="AD329" s="152"/>
      <c r="AE329" s="152"/>
      <c r="AF329" s="152"/>
      <c r="AG329" s="152"/>
      <c r="AH329" s="152"/>
      <c r="AI329" s="152"/>
      <c r="AJ329" s="152"/>
      <c r="AK329" s="152"/>
      <c r="AL329" s="152"/>
      <c r="AM329" s="152"/>
      <c r="AN329" s="152"/>
      <c r="AO329" s="152"/>
      <c r="AP329" s="152"/>
      <c r="AQ329" s="152"/>
      <c r="AR329" s="152"/>
      <c r="AS329" s="152"/>
      <c r="AT329" s="152"/>
      <c r="AU329" s="152"/>
      <c r="AV329" s="152"/>
      <c r="AW329" s="152"/>
      <c r="AX329" s="152"/>
      <c r="AY329" s="152"/>
      <c r="AZ329" s="152"/>
      <c r="BA329" s="152"/>
      <c r="BB329" s="152"/>
      <c r="BC329" s="152"/>
    </row>
    <row r="330" spans="1:55" ht="15">
      <c r="A330" s="152"/>
      <c r="B330" s="152"/>
      <c r="C330" s="152"/>
      <c r="D330" s="152"/>
      <c r="E330" s="152"/>
      <c r="F330" s="152"/>
      <c r="G330" s="152"/>
      <c r="H330" s="152"/>
      <c r="I330" s="152"/>
      <c r="J330" s="152"/>
      <c r="K330" s="152"/>
      <c r="L330" s="152"/>
      <c r="M330" s="152"/>
      <c r="N330" s="152"/>
      <c r="O330" s="152"/>
      <c r="P330" s="152"/>
      <c r="Q330" s="152"/>
      <c r="R330" s="152"/>
      <c r="S330" s="152"/>
      <c r="T330" s="152"/>
      <c r="U330" s="152"/>
      <c r="V330" s="152"/>
      <c r="W330" s="152"/>
      <c r="X330" s="152"/>
      <c r="Y330" s="152"/>
      <c r="Z330" s="152"/>
      <c r="AA330" s="152"/>
      <c r="AB330" s="152"/>
      <c r="AC330" s="152"/>
      <c r="AD330" s="152"/>
      <c r="AE330" s="152"/>
      <c r="AF330" s="152"/>
      <c r="AG330" s="152"/>
      <c r="AH330" s="152"/>
      <c r="AI330" s="152"/>
      <c r="AJ330" s="152"/>
      <c r="AK330" s="152"/>
      <c r="AL330" s="152"/>
      <c r="AM330" s="152"/>
      <c r="AN330" s="152"/>
      <c r="AO330" s="152"/>
      <c r="AP330" s="152"/>
      <c r="AQ330" s="152"/>
      <c r="AR330" s="152"/>
      <c r="AS330" s="152"/>
      <c r="AT330" s="152"/>
      <c r="AU330" s="152"/>
      <c r="AV330" s="152"/>
      <c r="AW330" s="152"/>
      <c r="AX330" s="152"/>
      <c r="AY330" s="152"/>
      <c r="AZ330" s="152"/>
      <c r="BA330" s="152"/>
      <c r="BB330" s="152"/>
      <c r="BC330" s="152"/>
    </row>
    <row r="331" spans="1:55" ht="15">
      <c r="A331" s="152"/>
      <c r="B331" s="152"/>
      <c r="C331" s="152"/>
      <c r="D331" s="152"/>
      <c r="E331" s="152"/>
      <c r="F331" s="152"/>
      <c r="G331" s="152"/>
      <c r="H331" s="152"/>
      <c r="I331" s="152"/>
      <c r="J331" s="152"/>
      <c r="K331" s="152"/>
      <c r="L331" s="152"/>
      <c r="M331" s="152"/>
      <c r="N331" s="152"/>
      <c r="O331" s="152"/>
      <c r="P331" s="152"/>
      <c r="Q331" s="152"/>
      <c r="R331" s="152"/>
      <c r="S331" s="152"/>
      <c r="T331" s="152"/>
      <c r="U331" s="152"/>
      <c r="V331" s="152"/>
      <c r="W331" s="152"/>
      <c r="X331" s="152"/>
      <c r="Y331" s="152"/>
      <c r="Z331" s="152"/>
      <c r="AA331" s="152"/>
      <c r="AB331" s="152"/>
      <c r="AC331" s="152"/>
      <c r="AD331" s="152"/>
      <c r="AE331" s="152"/>
      <c r="AF331" s="152"/>
      <c r="AG331" s="152"/>
      <c r="AH331" s="152"/>
      <c r="AI331" s="152"/>
      <c r="AJ331" s="152"/>
      <c r="AK331" s="152"/>
      <c r="AL331" s="152"/>
      <c r="AM331" s="152"/>
      <c r="AN331" s="152"/>
      <c r="AO331" s="152"/>
      <c r="AP331" s="152"/>
      <c r="AQ331" s="152"/>
      <c r="AR331" s="152"/>
      <c r="AS331" s="152"/>
      <c r="AT331" s="152"/>
      <c r="AU331" s="152"/>
      <c r="AV331" s="152"/>
      <c r="AW331" s="152"/>
      <c r="AX331" s="152"/>
      <c r="AY331" s="152"/>
      <c r="AZ331" s="152"/>
      <c r="BA331" s="152"/>
      <c r="BB331" s="152"/>
      <c r="BC331" s="152"/>
    </row>
    <row r="332" spans="1:55" ht="15">
      <c r="A332" s="152"/>
      <c r="B332" s="152"/>
      <c r="C332" s="152"/>
      <c r="D332" s="152"/>
      <c r="E332" s="152"/>
      <c r="F332" s="152"/>
      <c r="G332" s="152"/>
      <c r="H332" s="152"/>
      <c r="I332" s="152"/>
      <c r="J332" s="152"/>
      <c r="K332" s="152"/>
      <c r="L332" s="152"/>
      <c r="M332" s="152"/>
      <c r="N332" s="152"/>
      <c r="O332" s="152"/>
      <c r="P332" s="152"/>
      <c r="Q332" s="152"/>
      <c r="R332" s="152"/>
      <c r="S332" s="152"/>
      <c r="T332" s="152"/>
      <c r="U332" s="152"/>
      <c r="V332" s="152"/>
      <c r="W332" s="152"/>
      <c r="X332" s="152"/>
      <c r="Y332" s="152"/>
      <c r="Z332" s="152"/>
      <c r="AA332" s="152"/>
      <c r="AB332" s="152"/>
      <c r="AC332" s="152"/>
      <c r="AD332" s="152"/>
      <c r="AE332" s="152"/>
      <c r="AF332" s="152"/>
      <c r="AG332" s="152"/>
      <c r="AH332" s="152"/>
      <c r="AI332" s="152"/>
      <c r="AJ332" s="152"/>
      <c r="AK332" s="152"/>
      <c r="AL332" s="152"/>
      <c r="AM332" s="152"/>
      <c r="AN332" s="152"/>
      <c r="AO332" s="152"/>
      <c r="AP332" s="152"/>
      <c r="AQ332" s="152"/>
      <c r="AR332" s="152"/>
      <c r="AS332" s="152"/>
      <c r="AT332" s="152"/>
      <c r="AU332" s="152"/>
      <c r="AV332" s="152"/>
      <c r="AW332" s="152"/>
      <c r="AX332" s="152"/>
      <c r="AY332" s="152"/>
      <c r="AZ332" s="152"/>
      <c r="BA332" s="152"/>
      <c r="BB332" s="152"/>
      <c r="BC332" s="152"/>
    </row>
    <row r="333" spans="1:55" ht="15">
      <c r="A333" s="152"/>
      <c r="B333" s="152"/>
      <c r="C333" s="152"/>
      <c r="D333" s="152"/>
      <c r="E333" s="152"/>
      <c r="F333" s="152"/>
      <c r="G333" s="152"/>
      <c r="H333" s="152"/>
      <c r="I333" s="152"/>
      <c r="J333" s="152"/>
      <c r="K333" s="152"/>
      <c r="L333" s="152"/>
      <c r="M333" s="152"/>
      <c r="N333" s="152"/>
      <c r="O333" s="152"/>
      <c r="P333" s="152"/>
      <c r="Q333" s="152"/>
      <c r="R333" s="152"/>
      <c r="S333" s="152"/>
      <c r="T333" s="152"/>
      <c r="U333" s="152"/>
      <c r="V333" s="152"/>
      <c r="W333" s="152"/>
      <c r="X333" s="152"/>
      <c r="Y333" s="152"/>
      <c r="Z333" s="152"/>
      <c r="AA333" s="152"/>
      <c r="AB333" s="152"/>
      <c r="AC333" s="152"/>
      <c r="AD333" s="152"/>
      <c r="AE333" s="152"/>
      <c r="AF333" s="152"/>
      <c r="AG333" s="152"/>
      <c r="AH333" s="152"/>
      <c r="AI333" s="152"/>
      <c r="AJ333" s="152"/>
      <c r="AK333" s="152"/>
      <c r="AL333" s="152"/>
      <c r="AM333" s="152"/>
      <c r="AN333" s="152"/>
      <c r="AO333" s="152"/>
      <c r="AP333" s="152"/>
      <c r="AQ333" s="152"/>
      <c r="AR333" s="152"/>
      <c r="AS333" s="152"/>
      <c r="AT333" s="152"/>
      <c r="AU333" s="152"/>
      <c r="AV333" s="152"/>
      <c r="AW333" s="152"/>
      <c r="AX333" s="152"/>
      <c r="AY333" s="152"/>
      <c r="AZ333" s="152"/>
      <c r="BA333" s="152"/>
      <c r="BB333" s="152"/>
      <c r="BC333" s="152"/>
    </row>
    <row r="334" spans="1:55" ht="15">
      <c r="A334" s="152"/>
      <c r="B334" s="152"/>
      <c r="C334" s="152"/>
      <c r="D334" s="152"/>
      <c r="E334" s="152"/>
      <c r="F334" s="152"/>
      <c r="G334" s="152"/>
      <c r="H334" s="152"/>
      <c r="I334" s="152"/>
      <c r="J334" s="152"/>
      <c r="K334" s="152"/>
      <c r="L334" s="152"/>
      <c r="M334" s="152"/>
      <c r="N334" s="152"/>
      <c r="O334" s="152"/>
      <c r="P334" s="152"/>
      <c r="Q334" s="152"/>
      <c r="R334" s="152"/>
      <c r="S334" s="152"/>
      <c r="T334" s="152"/>
      <c r="U334" s="152"/>
      <c r="V334" s="152"/>
      <c r="W334" s="152"/>
      <c r="X334" s="152"/>
      <c r="Y334" s="152"/>
      <c r="Z334" s="152"/>
      <c r="AA334" s="152"/>
      <c r="AB334" s="152"/>
      <c r="AC334" s="152"/>
      <c r="AD334" s="152"/>
      <c r="AE334" s="152"/>
      <c r="AF334" s="152"/>
      <c r="AG334" s="152"/>
      <c r="AH334" s="152"/>
      <c r="AI334" s="152"/>
      <c r="AJ334" s="152"/>
      <c r="AK334" s="152"/>
      <c r="AL334" s="152"/>
      <c r="AM334" s="152"/>
      <c r="AN334" s="152"/>
      <c r="AO334" s="152"/>
      <c r="AP334" s="152"/>
      <c r="AQ334" s="152"/>
      <c r="AR334" s="152"/>
      <c r="AS334" s="152"/>
      <c r="AT334" s="152"/>
      <c r="AU334" s="152"/>
      <c r="AV334" s="152"/>
      <c r="AW334" s="152"/>
      <c r="AX334" s="152"/>
      <c r="AY334" s="152"/>
      <c r="AZ334" s="152"/>
      <c r="BA334" s="152"/>
      <c r="BB334" s="152"/>
      <c r="BC334" s="152"/>
    </row>
    <row r="335" spans="1:55" ht="15">
      <c r="A335" s="152"/>
      <c r="B335" s="152"/>
      <c r="C335" s="152"/>
      <c r="D335" s="152"/>
      <c r="E335" s="152"/>
      <c r="F335" s="152"/>
      <c r="G335" s="152"/>
      <c r="H335" s="152"/>
      <c r="I335" s="152"/>
      <c r="J335" s="152"/>
      <c r="K335" s="152"/>
      <c r="L335" s="152"/>
      <c r="M335" s="152"/>
      <c r="N335" s="152"/>
      <c r="O335" s="152"/>
      <c r="P335" s="152"/>
      <c r="Q335" s="152"/>
      <c r="R335" s="152"/>
      <c r="S335" s="152"/>
      <c r="T335" s="152"/>
      <c r="U335" s="152"/>
      <c r="V335" s="152"/>
      <c r="W335" s="152"/>
      <c r="X335" s="152"/>
      <c r="Y335" s="152"/>
      <c r="Z335" s="152"/>
      <c r="AA335" s="152"/>
      <c r="AB335" s="152"/>
      <c r="AC335" s="152"/>
      <c r="AD335" s="152"/>
      <c r="AE335" s="152"/>
      <c r="AF335" s="152"/>
      <c r="AG335" s="152"/>
      <c r="AH335" s="152"/>
      <c r="AI335" s="152"/>
      <c r="AJ335" s="152"/>
      <c r="AK335" s="152"/>
      <c r="AL335" s="152"/>
      <c r="AM335" s="152"/>
      <c r="AN335" s="152"/>
      <c r="AO335" s="152"/>
      <c r="AP335" s="152"/>
      <c r="AQ335" s="152"/>
      <c r="AR335" s="152"/>
      <c r="AS335" s="152"/>
      <c r="AT335" s="152"/>
      <c r="AU335" s="152"/>
      <c r="AV335" s="152"/>
      <c r="AW335" s="152"/>
      <c r="AX335" s="152"/>
      <c r="AY335" s="152"/>
      <c r="AZ335" s="152"/>
      <c r="BA335" s="152"/>
      <c r="BB335" s="152"/>
      <c r="BC335" s="152"/>
    </row>
    <row r="336" spans="1:55" ht="15">
      <c r="A336" s="152"/>
      <c r="B336" s="152"/>
      <c r="C336" s="152"/>
      <c r="D336" s="152"/>
      <c r="E336" s="152"/>
      <c r="F336" s="152"/>
      <c r="G336" s="152"/>
      <c r="H336" s="152"/>
      <c r="I336" s="152"/>
      <c r="J336" s="152"/>
      <c r="K336" s="152"/>
      <c r="L336" s="152"/>
      <c r="M336" s="152"/>
      <c r="N336" s="152"/>
      <c r="O336" s="152"/>
      <c r="P336" s="152"/>
      <c r="Q336" s="152"/>
      <c r="R336" s="152"/>
      <c r="S336" s="152"/>
      <c r="T336" s="152"/>
      <c r="U336" s="152"/>
      <c r="V336" s="152"/>
      <c r="W336" s="152"/>
      <c r="X336" s="152"/>
      <c r="Y336" s="152"/>
      <c r="Z336" s="152"/>
      <c r="AA336" s="152"/>
      <c r="AB336" s="152"/>
      <c r="AC336" s="152"/>
      <c r="AD336" s="152"/>
      <c r="AE336" s="152"/>
      <c r="AF336" s="152"/>
      <c r="AG336" s="152"/>
      <c r="AH336" s="152"/>
      <c r="AI336" s="152"/>
      <c r="AJ336" s="152"/>
      <c r="AK336" s="152"/>
      <c r="AL336" s="152"/>
      <c r="AM336" s="152"/>
      <c r="AN336" s="152"/>
      <c r="AO336" s="152"/>
      <c r="AP336" s="152"/>
      <c r="AQ336" s="152"/>
      <c r="AR336" s="152"/>
      <c r="AS336" s="152"/>
      <c r="AT336" s="152"/>
      <c r="AU336" s="152"/>
      <c r="AV336" s="152"/>
      <c r="AW336" s="152"/>
      <c r="AX336" s="152"/>
      <c r="AY336" s="152"/>
      <c r="AZ336" s="152"/>
      <c r="BA336" s="152"/>
      <c r="BB336" s="152"/>
      <c r="BC336" s="152"/>
    </row>
    <row r="337" spans="1:55" ht="15">
      <c r="A337" s="152"/>
      <c r="B337" s="152"/>
      <c r="C337" s="152"/>
      <c r="D337" s="152"/>
      <c r="E337" s="152"/>
      <c r="F337" s="152"/>
      <c r="G337" s="152"/>
      <c r="H337" s="152"/>
      <c r="I337" s="152"/>
      <c r="J337" s="152"/>
      <c r="K337" s="152"/>
      <c r="L337" s="152"/>
      <c r="M337" s="152"/>
      <c r="N337" s="152"/>
      <c r="O337" s="152"/>
      <c r="P337" s="152"/>
      <c r="Q337" s="152"/>
      <c r="R337" s="152"/>
      <c r="S337" s="152"/>
      <c r="T337" s="152"/>
      <c r="U337" s="152"/>
      <c r="V337" s="152"/>
      <c r="W337" s="152"/>
      <c r="X337" s="152"/>
      <c r="Y337" s="152"/>
      <c r="Z337" s="152"/>
      <c r="AA337" s="152"/>
      <c r="AB337" s="152"/>
      <c r="AC337" s="152"/>
      <c r="AD337" s="152"/>
      <c r="AE337" s="152"/>
      <c r="AF337" s="152"/>
      <c r="AG337" s="152"/>
      <c r="AH337" s="152"/>
      <c r="AI337" s="152"/>
      <c r="AJ337" s="152"/>
      <c r="AK337" s="152"/>
      <c r="AL337" s="152"/>
      <c r="AM337" s="152"/>
      <c r="AN337" s="152"/>
      <c r="AO337" s="152"/>
      <c r="AP337" s="152"/>
      <c r="AQ337" s="152"/>
      <c r="AR337" s="152"/>
      <c r="AS337" s="152"/>
      <c r="AT337" s="152"/>
      <c r="AU337" s="152"/>
      <c r="AV337" s="152"/>
      <c r="AW337" s="152"/>
      <c r="AX337" s="152"/>
      <c r="AY337" s="152"/>
      <c r="AZ337" s="152"/>
      <c r="BA337" s="152"/>
      <c r="BB337" s="152"/>
      <c r="BC337" s="152"/>
    </row>
    <row r="338" spans="1:55" ht="15">
      <c r="A338" s="152"/>
      <c r="B338" s="152"/>
      <c r="C338" s="152"/>
      <c r="D338" s="152"/>
      <c r="E338" s="152"/>
      <c r="F338" s="152"/>
      <c r="G338" s="152"/>
      <c r="H338" s="152"/>
      <c r="I338" s="152"/>
      <c r="J338" s="152"/>
      <c r="K338" s="152"/>
      <c r="L338" s="152"/>
      <c r="M338" s="152"/>
      <c r="N338" s="152"/>
      <c r="O338" s="152"/>
      <c r="P338" s="152"/>
      <c r="Q338" s="152"/>
      <c r="R338" s="152"/>
      <c r="S338" s="152"/>
      <c r="T338" s="152"/>
      <c r="U338" s="152"/>
      <c r="V338" s="152"/>
      <c r="W338" s="152"/>
      <c r="X338" s="152"/>
      <c r="Y338" s="152"/>
      <c r="Z338" s="152"/>
      <c r="AA338" s="152"/>
      <c r="AB338" s="152"/>
      <c r="AC338" s="152"/>
      <c r="AD338" s="152"/>
      <c r="AE338" s="152"/>
      <c r="AF338" s="152"/>
      <c r="AG338" s="152"/>
      <c r="AH338" s="152"/>
      <c r="AI338" s="152"/>
      <c r="AJ338" s="152"/>
      <c r="AK338" s="152"/>
      <c r="AL338" s="152"/>
      <c r="AM338" s="152"/>
      <c r="AN338" s="152"/>
      <c r="AO338" s="152"/>
      <c r="AP338" s="152"/>
      <c r="AQ338" s="152"/>
      <c r="AR338" s="152"/>
      <c r="AS338" s="152"/>
      <c r="AT338" s="152"/>
      <c r="AU338" s="152"/>
      <c r="AV338" s="152"/>
      <c r="AW338" s="152"/>
      <c r="AX338" s="152"/>
      <c r="AY338" s="152"/>
      <c r="AZ338" s="152"/>
      <c r="BA338" s="152"/>
      <c r="BB338" s="152"/>
      <c r="BC338" s="152"/>
    </row>
    <row r="339" spans="1:55" ht="15">
      <c r="A339" s="152"/>
      <c r="B339" s="152"/>
      <c r="C339" s="152"/>
      <c r="D339" s="152"/>
      <c r="E339" s="152"/>
      <c r="F339" s="152"/>
      <c r="G339" s="152"/>
      <c r="H339" s="152"/>
      <c r="I339" s="152"/>
      <c r="J339" s="152"/>
      <c r="K339" s="152"/>
      <c r="L339" s="152"/>
      <c r="M339" s="152"/>
      <c r="N339" s="152"/>
      <c r="O339" s="152"/>
      <c r="P339" s="152"/>
      <c r="Q339" s="152"/>
      <c r="R339" s="152"/>
      <c r="S339" s="152"/>
      <c r="T339" s="152"/>
      <c r="U339" s="152"/>
      <c r="V339" s="152"/>
      <c r="W339" s="152"/>
      <c r="X339" s="152"/>
      <c r="Y339" s="152"/>
      <c r="Z339" s="152"/>
      <c r="AA339" s="152"/>
      <c r="AB339" s="152"/>
      <c r="AC339" s="152"/>
      <c r="AD339" s="152"/>
      <c r="AE339" s="152"/>
      <c r="AF339" s="152"/>
      <c r="AG339" s="152"/>
      <c r="AH339" s="152"/>
      <c r="AI339" s="152"/>
      <c r="AJ339" s="152"/>
      <c r="AK339" s="152"/>
      <c r="AL339" s="152"/>
      <c r="AM339" s="152"/>
      <c r="AN339" s="152"/>
      <c r="AO339" s="152"/>
      <c r="AP339" s="152"/>
      <c r="AQ339" s="152"/>
      <c r="AR339" s="152"/>
      <c r="AS339" s="152"/>
      <c r="AT339" s="152"/>
      <c r="AU339" s="152"/>
      <c r="AV339" s="152"/>
      <c r="AW339" s="152"/>
      <c r="AX339" s="152"/>
      <c r="AY339" s="152"/>
      <c r="AZ339" s="152"/>
      <c r="BA339" s="152"/>
      <c r="BB339" s="152"/>
      <c r="BC339" s="152"/>
    </row>
    <row r="340" spans="1:55" ht="15">
      <c r="A340" s="152"/>
      <c r="B340" s="152"/>
      <c r="C340" s="152"/>
      <c r="D340" s="152"/>
      <c r="E340" s="152"/>
      <c r="F340" s="152"/>
      <c r="G340" s="152"/>
      <c r="H340" s="152"/>
      <c r="I340" s="152"/>
      <c r="J340" s="152"/>
      <c r="K340" s="152"/>
      <c r="L340" s="152"/>
      <c r="M340" s="152"/>
      <c r="N340" s="152"/>
      <c r="O340" s="152"/>
      <c r="P340" s="152"/>
      <c r="Q340" s="152"/>
      <c r="R340" s="152"/>
      <c r="S340" s="152"/>
      <c r="T340" s="152"/>
      <c r="U340" s="152"/>
      <c r="V340" s="152"/>
      <c r="W340" s="152"/>
      <c r="X340" s="152"/>
      <c r="Y340" s="152"/>
      <c r="Z340" s="152"/>
      <c r="AA340" s="152"/>
      <c r="AB340" s="152"/>
      <c r="AC340" s="152"/>
      <c r="AD340" s="152"/>
      <c r="AE340" s="152"/>
      <c r="AF340" s="152"/>
      <c r="AG340" s="152"/>
      <c r="AH340" s="152"/>
      <c r="AI340" s="152"/>
      <c r="AJ340" s="152"/>
      <c r="AK340" s="152"/>
      <c r="AL340" s="152"/>
      <c r="AM340" s="152"/>
      <c r="AN340" s="152"/>
      <c r="AO340" s="152"/>
      <c r="AP340" s="152"/>
      <c r="AQ340" s="152"/>
      <c r="AR340" s="152"/>
      <c r="AS340" s="152"/>
      <c r="AT340" s="152"/>
      <c r="AU340" s="152"/>
      <c r="AV340" s="152"/>
      <c r="AW340" s="152"/>
      <c r="AX340" s="152"/>
      <c r="AY340" s="152"/>
      <c r="AZ340" s="152"/>
      <c r="BA340" s="152"/>
      <c r="BB340" s="152"/>
      <c r="BC340" s="152"/>
    </row>
    <row r="341" spans="1:55" ht="15">
      <c r="A341" s="152"/>
      <c r="B341" s="152"/>
      <c r="C341" s="152"/>
      <c r="D341" s="152"/>
      <c r="E341" s="152"/>
      <c r="F341" s="152"/>
      <c r="G341" s="152"/>
      <c r="H341" s="152"/>
      <c r="I341" s="152"/>
      <c r="J341" s="152"/>
      <c r="K341" s="152"/>
      <c r="L341" s="152"/>
      <c r="M341" s="152"/>
      <c r="N341" s="152"/>
      <c r="O341" s="152"/>
      <c r="P341" s="152"/>
      <c r="Q341" s="152"/>
      <c r="R341" s="152"/>
      <c r="S341" s="152"/>
      <c r="T341" s="152"/>
      <c r="U341" s="152"/>
      <c r="V341" s="152"/>
      <c r="W341" s="152"/>
      <c r="X341" s="152"/>
      <c r="Y341" s="152"/>
      <c r="Z341" s="152"/>
      <c r="AA341" s="152"/>
      <c r="AB341" s="152"/>
      <c r="AC341" s="152"/>
      <c r="AD341" s="152"/>
      <c r="AE341" s="152"/>
      <c r="AF341" s="152"/>
      <c r="AG341" s="152"/>
      <c r="AH341" s="152"/>
      <c r="AI341" s="152"/>
      <c r="AJ341" s="152"/>
      <c r="AK341" s="152"/>
      <c r="AL341" s="152"/>
      <c r="AM341" s="152"/>
      <c r="AN341" s="152"/>
      <c r="AO341" s="152"/>
      <c r="AP341" s="152"/>
      <c r="AQ341" s="152"/>
      <c r="AR341" s="152"/>
      <c r="AS341" s="152"/>
      <c r="AT341" s="152"/>
      <c r="AU341" s="152"/>
      <c r="AV341" s="152"/>
      <c r="AW341" s="152"/>
      <c r="AX341" s="152"/>
      <c r="AY341" s="152"/>
      <c r="AZ341" s="152"/>
      <c r="BA341" s="152"/>
      <c r="BB341" s="152"/>
      <c r="BC341" s="152"/>
    </row>
    <row r="342" spans="1:55" ht="15">
      <c r="A342" s="152"/>
      <c r="B342" s="152"/>
      <c r="C342" s="152"/>
      <c r="D342" s="152"/>
      <c r="E342" s="152"/>
      <c r="F342" s="152"/>
      <c r="G342" s="152"/>
      <c r="H342" s="152"/>
      <c r="I342" s="152"/>
      <c r="J342" s="152"/>
      <c r="K342" s="152"/>
      <c r="L342" s="152"/>
      <c r="M342" s="152"/>
      <c r="N342" s="152"/>
      <c r="O342" s="152"/>
      <c r="P342" s="152"/>
      <c r="Q342" s="152"/>
      <c r="R342" s="152"/>
      <c r="S342" s="152"/>
      <c r="T342" s="152"/>
      <c r="U342" s="152"/>
      <c r="V342" s="152"/>
      <c r="W342" s="152"/>
      <c r="X342" s="152"/>
      <c r="Y342" s="152"/>
      <c r="Z342" s="152"/>
      <c r="AA342" s="152"/>
      <c r="AB342" s="152"/>
      <c r="AC342" s="152"/>
      <c r="AD342" s="152"/>
      <c r="AE342" s="152"/>
      <c r="AF342" s="152"/>
      <c r="AG342" s="152"/>
      <c r="AH342" s="152"/>
      <c r="AI342" s="152"/>
      <c r="AJ342" s="152"/>
      <c r="AK342" s="152"/>
      <c r="AL342" s="152"/>
      <c r="AM342" s="152"/>
      <c r="AN342" s="152"/>
      <c r="AO342" s="152"/>
      <c r="AP342" s="152"/>
      <c r="AQ342" s="152"/>
      <c r="AR342" s="152"/>
      <c r="AS342" s="152"/>
      <c r="AT342" s="152"/>
      <c r="AU342" s="152"/>
      <c r="AV342" s="152"/>
      <c r="AW342" s="152"/>
      <c r="AX342" s="152"/>
      <c r="AY342" s="152"/>
      <c r="AZ342" s="152"/>
      <c r="BA342" s="152"/>
      <c r="BB342" s="152"/>
      <c r="BC342" s="152"/>
    </row>
    <row r="343" spans="1:55" ht="15">
      <c r="A343" s="152"/>
      <c r="B343" s="152"/>
      <c r="C343" s="152"/>
      <c r="D343" s="152"/>
      <c r="E343" s="152"/>
      <c r="F343" s="152"/>
      <c r="G343" s="152"/>
      <c r="H343" s="152"/>
      <c r="I343" s="152"/>
      <c r="J343" s="152"/>
      <c r="K343" s="152"/>
      <c r="L343" s="152"/>
      <c r="M343" s="152"/>
      <c r="N343" s="152"/>
      <c r="O343" s="152"/>
      <c r="P343" s="152"/>
      <c r="Q343" s="152"/>
      <c r="R343" s="152"/>
      <c r="S343" s="152"/>
      <c r="T343" s="152"/>
      <c r="U343" s="152"/>
      <c r="V343" s="152"/>
      <c r="W343" s="152"/>
      <c r="X343" s="152"/>
      <c r="Y343" s="152"/>
      <c r="Z343" s="152"/>
      <c r="AA343" s="152"/>
      <c r="AB343" s="152"/>
      <c r="AC343" s="152"/>
      <c r="AD343" s="152"/>
      <c r="AE343" s="152"/>
      <c r="AF343" s="152"/>
      <c r="AG343" s="152"/>
      <c r="AH343" s="152"/>
      <c r="AI343" s="152"/>
      <c r="AJ343" s="152"/>
      <c r="AK343" s="152"/>
      <c r="AL343" s="152"/>
      <c r="AM343" s="152"/>
      <c r="AN343" s="152"/>
      <c r="AO343" s="152"/>
      <c r="AP343" s="152"/>
      <c r="AQ343" s="152"/>
      <c r="AR343" s="152"/>
      <c r="AS343" s="152"/>
      <c r="AT343" s="152"/>
      <c r="AU343" s="152"/>
      <c r="AV343" s="152"/>
      <c r="AW343" s="152"/>
      <c r="AX343" s="152"/>
      <c r="AY343" s="152"/>
      <c r="AZ343" s="152"/>
      <c r="BA343" s="152"/>
      <c r="BB343" s="152"/>
      <c r="BC343" s="152"/>
    </row>
    <row r="344" spans="1:55" ht="15">
      <c r="A344" s="152"/>
      <c r="B344" s="152"/>
      <c r="C344" s="152"/>
      <c r="D344" s="152"/>
      <c r="E344" s="152"/>
      <c r="F344" s="152"/>
      <c r="G344" s="152"/>
      <c r="H344" s="152"/>
      <c r="I344" s="152"/>
      <c r="J344" s="152"/>
      <c r="K344" s="152"/>
      <c r="L344" s="152"/>
      <c r="M344" s="152"/>
      <c r="N344" s="152"/>
      <c r="O344" s="152"/>
      <c r="P344" s="152"/>
      <c r="Q344" s="152"/>
      <c r="R344" s="152"/>
      <c r="S344" s="152"/>
      <c r="T344" s="152"/>
      <c r="U344" s="152"/>
      <c r="V344" s="152"/>
      <c r="W344" s="152"/>
      <c r="X344" s="152"/>
      <c r="Y344" s="152"/>
      <c r="Z344" s="152"/>
      <c r="AA344" s="152"/>
      <c r="AB344" s="152"/>
      <c r="AC344" s="152"/>
      <c r="AD344" s="152"/>
      <c r="AE344" s="152"/>
      <c r="AF344" s="152"/>
      <c r="AG344" s="152"/>
      <c r="AH344" s="152"/>
      <c r="AI344" s="152"/>
      <c r="AJ344" s="152"/>
      <c r="AK344" s="152"/>
      <c r="AL344" s="152"/>
      <c r="AM344" s="152"/>
      <c r="AN344" s="152"/>
      <c r="AO344" s="152"/>
      <c r="AP344" s="152"/>
      <c r="AQ344" s="152"/>
      <c r="AR344" s="152"/>
      <c r="AS344" s="152"/>
      <c r="AT344" s="152"/>
      <c r="AU344" s="152"/>
      <c r="AV344" s="152"/>
      <c r="AW344" s="152"/>
      <c r="AX344" s="152"/>
      <c r="AY344" s="152"/>
      <c r="AZ344" s="152"/>
      <c r="BA344" s="152"/>
      <c r="BB344" s="152"/>
      <c r="BC344" s="152"/>
    </row>
    <row r="345" spans="1:55" ht="15">
      <c r="A345" s="152"/>
      <c r="B345" s="152"/>
      <c r="C345" s="152"/>
      <c r="D345" s="152"/>
      <c r="E345" s="152"/>
      <c r="F345" s="152"/>
      <c r="G345" s="152"/>
      <c r="H345" s="152"/>
      <c r="I345" s="152"/>
      <c r="J345" s="152"/>
      <c r="K345" s="152"/>
      <c r="L345" s="152"/>
      <c r="M345" s="152"/>
      <c r="N345" s="152"/>
      <c r="O345" s="152"/>
      <c r="P345" s="152"/>
      <c r="Q345" s="152"/>
      <c r="R345" s="152"/>
      <c r="S345" s="152"/>
      <c r="T345" s="152"/>
      <c r="U345" s="152"/>
      <c r="V345" s="152"/>
      <c r="W345" s="152"/>
      <c r="X345" s="152"/>
      <c r="Y345" s="152"/>
      <c r="Z345" s="152"/>
      <c r="AA345" s="152"/>
      <c r="AB345" s="152"/>
      <c r="AC345" s="152"/>
      <c r="AD345" s="152"/>
      <c r="AE345" s="152"/>
      <c r="AF345" s="152"/>
      <c r="AG345" s="152"/>
      <c r="AH345" s="152"/>
      <c r="AI345" s="152"/>
      <c r="AJ345" s="152"/>
      <c r="AK345" s="152"/>
      <c r="AL345" s="152"/>
      <c r="AM345" s="152"/>
      <c r="AN345" s="152"/>
      <c r="AO345" s="152"/>
      <c r="AP345" s="152"/>
      <c r="AQ345" s="152"/>
      <c r="AR345" s="152"/>
      <c r="AS345" s="152"/>
      <c r="AT345" s="152"/>
      <c r="AU345" s="152"/>
      <c r="AV345" s="152"/>
      <c r="AW345" s="152"/>
      <c r="AX345" s="152"/>
      <c r="AY345" s="152"/>
      <c r="AZ345" s="152"/>
      <c r="BA345" s="152"/>
      <c r="BB345" s="152"/>
      <c r="BC345" s="152"/>
    </row>
    <row r="346" spans="1:55" ht="15">
      <c r="A346" s="152"/>
      <c r="B346" s="152"/>
      <c r="C346" s="152"/>
      <c r="D346" s="152"/>
      <c r="E346" s="152"/>
      <c r="F346" s="152"/>
      <c r="G346" s="152"/>
      <c r="H346" s="152"/>
      <c r="I346" s="152"/>
      <c r="J346" s="152"/>
      <c r="K346" s="152"/>
      <c r="L346" s="152"/>
      <c r="M346" s="152"/>
      <c r="N346" s="152"/>
      <c r="O346" s="152"/>
      <c r="P346" s="152"/>
      <c r="Q346" s="152"/>
      <c r="R346" s="152"/>
      <c r="S346" s="152"/>
      <c r="T346" s="152"/>
      <c r="U346" s="152"/>
      <c r="V346" s="152"/>
      <c r="W346" s="152"/>
      <c r="X346" s="152"/>
      <c r="Y346" s="152"/>
      <c r="Z346" s="152"/>
      <c r="AA346" s="152"/>
      <c r="AB346" s="152"/>
      <c r="AC346" s="152"/>
      <c r="AD346" s="152"/>
      <c r="AE346" s="152"/>
      <c r="AF346" s="152"/>
      <c r="AG346" s="152"/>
      <c r="AH346" s="152"/>
      <c r="AI346" s="152"/>
      <c r="AJ346" s="152"/>
      <c r="AK346" s="152"/>
      <c r="AL346" s="152"/>
      <c r="AM346" s="152"/>
      <c r="AN346" s="152"/>
      <c r="AO346" s="152"/>
      <c r="AP346" s="152"/>
      <c r="AQ346" s="152"/>
      <c r="AR346" s="152"/>
      <c r="AS346" s="152"/>
      <c r="AT346" s="152"/>
      <c r="AU346" s="152"/>
      <c r="AV346" s="152"/>
      <c r="AW346" s="152"/>
      <c r="AX346" s="152"/>
      <c r="AY346" s="152"/>
      <c r="AZ346" s="152"/>
      <c r="BA346" s="152"/>
      <c r="BB346" s="152"/>
      <c r="BC346" s="152"/>
    </row>
    <row r="347" spans="1:55" ht="15">
      <c r="A347" s="152"/>
      <c r="B347" s="152"/>
      <c r="C347" s="152"/>
      <c r="D347" s="152"/>
      <c r="E347" s="152"/>
      <c r="F347" s="152"/>
      <c r="G347" s="152"/>
      <c r="H347" s="152"/>
      <c r="I347" s="152"/>
      <c r="J347" s="152"/>
      <c r="K347" s="152"/>
      <c r="L347" s="152"/>
      <c r="M347" s="152"/>
      <c r="N347" s="152"/>
      <c r="O347" s="152"/>
      <c r="P347" s="152"/>
      <c r="Q347" s="152"/>
      <c r="R347" s="152"/>
      <c r="S347" s="152"/>
      <c r="T347" s="152"/>
      <c r="U347" s="152"/>
      <c r="V347" s="152"/>
      <c r="W347" s="152"/>
      <c r="X347" s="152"/>
      <c r="Y347" s="152"/>
      <c r="Z347" s="152"/>
      <c r="AA347" s="152"/>
      <c r="AB347" s="152"/>
      <c r="AC347" s="152"/>
      <c r="AD347" s="152"/>
      <c r="AE347" s="152"/>
      <c r="AF347" s="152"/>
      <c r="AG347" s="152"/>
      <c r="AH347" s="152"/>
      <c r="AI347" s="152"/>
      <c r="AJ347" s="152"/>
      <c r="AK347" s="152"/>
      <c r="AL347" s="152"/>
      <c r="AM347" s="152"/>
      <c r="AN347" s="152"/>
      <c r="AO347" s="152"/>
      <c r="AP347" s="152"/>
      <c r="AQ347" s="152"/>
      <c r="AR347" s="152"/>
      <c r="AS347" s="152"/>
      <c r="AT347" s="152"/>
      <c r="AU347" s="152"/>
      <c r="AV347" s="152"/>
      <c r="AW347" s="152"/>
      <c r="AX347" s="152"/>
      <c r="AY347" s="152"/>
      <c r="AZ347" s="152"/>
      <c r="BA347" s="152"/>
      <c r="BB347" s="152"/>
      <c r="BC347" s="152"/>
    </row>
    <row r="348" spans="1:55" ht="15">
      <c r="A348" s="152"/>
      <c r="B348" s="152"/>
      <c r="C348" s="152"/>
      <c r="D348" s="152"/>
      <c r="E348" s="152"/>
      <c r="F348" s="152"/>
      <c r="G348" s="152"/>
      <c r="H348" s="152"/>
      <c r="I348" s="152"/>
      <c r="J348" s="152"/>
      <c r="K348" s="152"/>
      <c r="L348" s="152"/>
      <c r="M348" s="152"/>
      <c r="N348" s="152"/>
      <c r="O348" s="152"/>
      <c r="P348" s="152"/>
      <c r="Q348" s="152"/>
      <c r="R348" s="152"/>
      <c r="S348" s="152"/>
      <c r="T348" s="152"/>
      <c r="U348" s="152"/>
      <c r="V348" s="152"/>
      <c r="W348" s="152"/>
      <c r="X348" s="152"/>
      <c r="Y348" s="152"/>
      <c r="Z348" s="152"/>
      <c r="AA348" s="152"/>
      <c r="AB348" s="152"/>
      <c r="AC348" s="152"/>
      <c r="AD348" s="152"/>
      <c r="AE348" s="152"/>
      <c r="AF348" s="152"/>
      <c r="AG348" s="152"/>
      <c r="AH348" s="152"/>
      <c r="AI348" s="152"/>
      <c r="AJ348" s="152"/>
      <c r="AK348" s="152"/>
      <c r="AL348" s="152"/>
      <c r="AM348" s="152"/>
      <c r="AN348" s="152"/>
      <c r="AO348" s="152"/>
      <c r="AP348" s="152"/>
      <c r="AQ348" s="152"/>
      <c r="AR348" s="152"/>
      <c r="AS348" s="152"/>
      <c r="AT348" s="152"/>
      <c r="AU348" s="152"/>
      <c r="AV348" s="152"/>
      <c r="AW348" s="152"/>
      <c r="AX348" s="152"/>
      <c r="AY348" s="152"/>
      <c r="AZ348" s="152"/>
      <c r="BA348" s="152"/>
      <c r="BB348" s="152"/>
      <c r="BC348" s="152"/>
    </row>
    <row r="349" spans="1:55" ht="15">
      <c r="A349" s="152"/>
      <c r="B349" s="152"/>
      <c r="C349" s="152"/>
      <c r="D349" s="152"/>
      <c r="E349" s="152"/>
      <c r="F349" s="152"/>
      <c r="G349" s="152"/>
      <c r="H349" s="152"/>
      <c r="I349" s="152"/>
      <c r="J349" s="152"/>
      <c r="K349" s="152"/>
      <c r="L349" s="152"/>
      <c r="M349" s="152"/>
      <c r="N349" s="152"/>
      <c r="O349" s="152"/>
      <c r="P349" s="152"/>
      <c r="Q349" s="152"/>
      <c r="R349" s="152"/>
      <c r="S349" s="152"/>
      <c r="T349" s="152"/>
      <c r="U349" s="152"/>
      <c r="V349" s="152"/>
      <c r="W349" s="152"/>
      <c r="X349" s="152"/>
      <c r="Y349" s="152"/>
      <c r="Z349" s="152"/>
      <c r="AA349" s="152"/>
      <c r="AB349" s="152"/>
      <c r="AC349" s="152"/>
      <c r="AD349" s="152"/>
      <c r="AE349" s="152"/>
      <c r="AF349" s="152"/>
      <c r="AG349" s="152"/>
      <c r="AH349" s="152"/>
      <c r="AI349" s="152"/>
      <c r="AJ349" s="152"/>
      <c r="AK349" s="152"/>
      <c r="AL349" s="152"/>
      <c r="AM349" s="152"/>
      <c r="AN349" s="152"/>
      <c r="AO349" s="152"/>
      <c r="AP349" s="152"/>
      <c r="AQ349" s="152"/>
      <c r="AR349" s="152"/>
      <c r="AS349" s="152"/>
      <c r="AT349" s="152"/>
      <c r="AU349" s="152"/>
      <c r="AV349" s="152"/>
      <c r="AW349" s="152"/>
      <c r="AX349" s="152"/>
      <c r="AY349" s="152"/>
      <c r="AZ349" s="152"/>
      <c r="BA349" s="152"/>
      <c r="BB349" s="152"/>
      <c r="BC349" s="152"/>
    </row>
    <row r="350" spans="1:55" ht="15">
      <c r="A350" s="152"/>
      <c r="B350" s="152"/>
      <c r="C350" s="152"/>
      <c r="D350" s="152"/>
      <c r="E350" s="152"/>
      <c r="F350" s="152"/>
      <c r="G350" s="152"/>
      <c r="H350" s="152"/>
      <c r="I350" s="152"/>
      <c r="J350" s="152"/>
      <c r="K350" s="152"/>
      <c r="L350" s="152"/>
      <c r="M350" s="152"/>
      <c r="N350" s="152"/>
      <c r="O350" s="152"/>
      <c r="P350" s="152"/>
      <c r="Q350" s="152"/>
      <c r="R350" s="152"/>
      <c r="S350" s="152"/>
      <c r="T350" s="152"/>
      <c r="U350" s="152"/>
      <c r="V350" s="152"/>
      <c r="W350" s="152"/>
      <c r="X350" s="152"/>
      <c r="Y350" s="152"/>
      <c r="Z350" s="152"/>
      <c r="AA350" s="152"/>
      <c r="AB350" s="152"/>
      <c r="AC350" s="152"/>
      <c r="AD350" s="152"/>
      <c r="AE350" s="152"/>
      <c r="AF350" s="152"/>
      <c r="AG350" s="152"/>
      <c r="AH350" s="152"/>
      <c r="AI350" s="152"/>
      <c r="AJ350" s="152"/>
      <c r="AK350" s="152"/>
      <c r="AL350" s="152"/>
      <c r="AM350" s="152"/>
      <c r="AN350" s="152"/>
      <c r="AO350" s="152"/>
      <c r="AP350" s="152"/>
      <c r="AQ350" s="152"/>
      <c r="AR350" s="152"/>
      <c r="AS350" s="152"/>
      <c r="AT350" s="152"/>
      <c r="AU350" s="152"/>
      <c r="AV350" s="152"/>
      <c r="AW350" s="152"/>
      <c r="AX350" s="152"/>
      <c r="AY350" s="152"/>
      <c r="AZ350" s="152"/>
      <c r="BA350" s="152"/>
      <c r="BB350" s="152"/>
      <c r="BC350" s="152"/>
    </row>
    <row r="351" spans="1:55" ht="15">
      <c r="A351" s="152"/>
      <c r="B351" s="152"/>
      <c r="C351" s="152"/>
      <c r="D351" s="152"/>
      <c r="E351" s="152"/>
      <c r="F351" s="152"/>
      <c r="G351" s="152"/>
      <c r="H351" s="152"/>
      <c r="I351" s="152"/>
      <c r="J351" s="152"/>
      <c r="K351" s="152"/>
      <c r="L351" s="152"/>
      <c r="M351" s="152"/>
      <c r="N351" s="152"/>
      <c r="O351" s="152"/>
      <c r="P351" s="152"/>
      <c r="Q351" s="152"/>
      <c r="R351" s="152"/>
      <c r="S351" s="152"/>
      <c r="T351" s="152"/>
      <c r="U351" s="152"/>
      <c r="V351" s="152"/>
      <c r="W351" s="152"/>
      <c r="X351" s="152"/>
      <c r="Y351" s="152"/>
      <c r="Z351" s="152"/>
      <c r="AA351" s="152"/>
      <c r="AB351" s="152"/>
      <c r="AC351" s="152"/>
      <c r="AD351" s="152"/>
      <c r="AE351" s="152"/>
      <c r="AF351" s="152"/>
      <c r="AG351" s="152"/>
      <c r="AH351" s="152"/>
      <c r="AI351" s="152"/>
      <c r="AJ351" s="152"/>
      <c r="AK351" s="152"/>
      <c r="AL351" s="152"/>
      <c r="AM351" s="152"/>
      <c r="AN351" s="152"/>
      <c r="AO351" s="152"/>
      <c r="AP351" s="152"/>
      <c r="AQ351" s="152"/>
      <c r="AR351" s="152"/>
      <c r="AS351" s="152"/>
      <c r="AT351" s="152"/>
      <c r="AU351" s="152"/>
      <c r="AV351" s="152"/>
      <c r="AW351" s="152"/>
      <c r="AX351" s="152"/>
      <c r="AY351" s="152"/>
      <c r="AZ351" s="152"/>
      <c r="BA351" s="152"/>
      <c r="BB351" s="152"/>
      <c r="BC351" s="152"/>
    </row>
    <row r="352" spans="1:55" ht="15">
      <c r="A352" s="152"/>
      <c r="B352" s="152"/>
      <c r="C352" s="152"/>
      <c r="D352" s="152"/>
      <c r="E352" s="152"/>
      <c r="F352" s="152"/>
      <c r="G352" s="152"/>
      <c r="H352" s="152"/>
      <c r="I352" s="152"/>
      <c r="J352" s="152"/>
      <c r="K352" s="152"/>
      <c r="L352" s="152"/>
      <c r="M352" s="152"/>
      <c r="N352" s="152"/>
      <c r="O352" s="152"/>
      <c r="P352" s="152"/>
      <c r="Q352" s="152"/>
      <c r="R352" s="152"/>
      <c r="S352" s="152"/>
      <c r="T352" s="152"/>
      <c r="U352" s="152"/>
      <c r="V352" s="152"/>
      <c r="W352" s="152"/>
      <c r="X352" s="152"/>
      <c r="Y352" s="152"/>
      <c r="Z352" s="152"/>
      <c r="AA352" s="152"/>
      <c r="AB352" s="152"/>
      <c r="AC352" s="152"/>
      <c r="AD352" s="152"/>
      <c r="AE352" s="152"/>
      <c r="AF352" s="152"/>
      <c r="AG352" s="152"/>
      <c r="AH352" s="152"/>
      <c r="AI352" s="152"/>
      <c r="AJ352" s="152"/>
      <c r="AK352" s="152"/>
      <c r="AL352" s="152"/>
      <c r="AM352" s="152"/>
      <c r="AN352" s="152"/>
      <c r="AO352" s="152"/>
      <c r="AP352" s="152"/>
      <c r="AQ352" s="152"/>
      <c r="AR352" s="152"/>
      <c r="AS352" s="152"/>
      <c r="AT352" s="152"/>
      <c r="AU352" s="152"/>
      <c r="AV352" s="152"/>
      <c r="AW352" s="152"/>
      <c r="AX352" s="152"/>
      <c r="AY352" s="152"/>
      <c r="AZ352" s="152"/>
      <c r="BA352" s="152"/>
      <c r="BB352" s="152"/>
      <c r="BC352" s="152"/>
    </row>
    <row r="353" spans="1:55" ht="15">
      <c r="A353" s="152"/>
      <c r="B353" s="152"/>
      <c r="C353" s="152"/>
      <c r="D353" s="152"/>
      <c r="E353" s="152"/>
      <c r="F353" s="152"/>
      <c r="G353" s="152"/>
      <c r="H353" s="152"/>
      <c r="I353" s="152"/>
      <c r="J353" s="152"/>
      <c r="K353" s="152"/>
      <c r="L353" s="152"/>
      <c r="M353" s="152"/>
      <c r="N353" s="152"/>
      <c r="O353" s="152"/>
      <c r="P353" s="152"/>
      <c r="Q353" s="152"/>
      <c r="R353" s="152"/>
      <c r="S353" s="152"/>
      <c r="T353" s="152"/>
      <c r="U353" s="152"/>
      <c r="V353" s="152"/>
      <c r="W353" s="152"/>
      <c r="X353" s="152"/>
      <c r="Y353" s="152"/>
      <c r="Z353" s="152"/>
      <c r="AA353" s="152"/>
      <c r="AB353" s="152"/>
      <c r="AC353" s="152"/>
      <c r="AD353" s="152"/>
      <c r="AE353" s="152"/>
      <c r="AF353" s="152"/>
      <c r="AG353" s="152"/>
      <c r="AH353" s="152"/>
      <c r="AI353" s="152"/>
      <c r="AJ353" s="152"/>
      <c r="AK353" s="152"/>
      <c r="AL353" s="152"/>
      <c r="AM353" s="152"/>
      <c r="AN353" s="152"/>
      <c r="AO353" s="152"/>
      <c r="AP353" s="152"/>
      <c r="AQ353" s="152"/>
      <c r="AR353" s="152"/>
      <c r="AS353" s="152"/>
      <c r="AT353" s="152"/>
      <c r="AU353" s="152"/>
      <c r="AV353" s="152"/>
      <c r="AW353" s="152"/>
      <c r="AX353" s="152"/>
      <c r="AY353" s="152"/>
      <c r="AZ353" s="152"/>
      <c r="BA353" s="152"/>
      <c r="BB353" s="152"/>
      <c r="BC353" s="152"/>
    </row>
    <row r="354" spans="1:55" ht="15">
      <c r="A354" s="152"/>
      <c r="B354" s="152"/>
      <c r="C354" s="152"/>
      <c r="D354" s="152"/>
      <c r="E354" s="152"/>
      <c r="F354" s="152"/>
      <c r="G354" s="152"/>
      <c r="H354" s="152"/>
      <c r="I354" s="152"/>
      <c r="J354" s="152"/>
      <c r="K354" s="152"/>
      <c r="L354" s="152"/>
      <c r="M354" s="152"/>
      <c r="N354" s="152"/>
      <c r="O354" s="152"/>
      <c r="P354" s="152"/>
      <c r="Q354" s="152"/>
      <c r="R354" s="152"/>
      <c r="S354" s="152"/>
      <c r="T354" s="152"/>
      <c r="U354" s="152"/>
      <c r="V354" s="152"/>
      <c r="W354" s="152"/>
      <c r="X354" s="152"/>
      <c r="Y354" s="152"/>
      <c r="Z354" s="152"/>
      <c r="AA354" s="152"/>
      <c r="AB354" s="152"/>
      <c r="AC354" s="152"/>
      <c r="AD354" s="152"/>
      <c r="AE354" s="152"/>
      <c r="AF354" s="152"/>
      <c r="AG354" s="152"/>
      <c r="AH354" s="152"/>
      <c r="AI354" s="152"/>
      <c r="AJ354" s="152"/>
      <c r="AK354" s="152"/>
      <c r="AL354" s="152"/>
      <c r="AM354" s="152"/>
      <c r="AN354" s="152"/>
      <c r="AO354" s="152"/>
      <c r="AP354" s="152"/>
      <c r="AQ354" s="152"/>
      <c r="AR354" s="152"/>
      <c r="AS354" s="152"/>
      <c r="AT354" s="152"/>
      <c r="AU354" s="152"/>
      <c r="AV354" s="152"/>
      <c r="AW354" s="152"/>
      <c r="AX354" s="152"/>
      <c r="AY354" s="152"/>
      <c r="AZ354" s="152"/>
      <c r="BA354" s="152"/>
      <c r="BB354" s="152"/>
      <c r="BC354" s="152"/>
    </row>
    <row r="355" spans="1:55" ht="15">
      <c r="A355" s="152"/>
      <c r="B355" s="152"/>
      <c r="C355" s="152"/>
      <c r="D355" s="152"/>
      <c r="E355" s="152"/>
      <c r="F355" s="152"/>
      <c r="G355" s="152"/>
      <c r="H355" s="152"/>
      <c r="I355" s="152"/>
      <c r="J355" s="152"/>
      <c r="K355" s="152"/>
      <c r="L355" s="152"/>
      <c r="M355" s="152"/>
      <c r="N355" s="152"/>
      <c r="O355" s="152"/>
      <c r="P355" s="152"/>
      <c r="Q355" s="152"/>
      <c r="R355" s="152"/>
      <c r="S355" s="152"/>
      <c r="T355" s="152"/>
      <c r="U355" s="152"/>
      <c r="V355" s="152"/>
      <c r="W355" s="152"/>
      <c r="X355" s="152"/>
      <c r="Y355" s="152"/>
      <c r="Z355" s="152"/>
      <c r="AA355" s="152"/>
      <c r="AB355" s="152"/>
      <c r="AC355" s="152"/>
      <c r="AD355" s="152"/>
      <c r="AE355" s="152"/>
      <c r="AF355" s="152"/>
      <c r="AG355" s="152"/>
      <c r="AH355" s="152"/>
      <c r="AI355" s="152"/>
      <c r="AJ355" s="152"/>
      <c r="AK355" s="152"/>
      <c r="AL355" s="152"/>
      <c r="AM355" s="152"/>
      <c r="AN355" s="152"/>
      <c r="AO355" s="152"/>
      <c r="AP355" s="152"/>
      <c r="AQ355" s="152"/>
      <c r="AR355" s="152"/>
      <c r="AS355" s="152"/>
      <c r="AT355" s="152"/>
      <c r="AU355" s="152"/>
      <c r="AV355" s="152"/>
      <c r="AW355" s="152"/>
      <c r="AX355" s="152"/>
      <c r="AY355" s="152"/>
      <c r="AZ355" s="152"/>
      <c r="BA355" s="152"/>
      <c r="BB355" s="152"/>
      <c r="BC355" s="152"/>
    </row>
    <row r="356" spans="1:55" ht="15">
      <c r="A356" s="152"/>
      <c r="B356" s="152"/>
      <c r="C356" s="152"/>
      <c r="D356" s="152"/>
      <c r="E356" s="152"/>
      <c r="F356" s="152"/>
      <c r="G356" s="152"/>
      <c r="H356" s="152"/>
      <c r="I356" s="152"/>
      <c r="J356" s="152"/>
      <c r="K356" s="152"/>
      <c r="L356" s="152"/>
      <c r="M356" s="152"/>
      <c r="N356" s="152"/>
      <c r="O356" s="152"/>
      <c r="P356" s="152"/>
      <c r="Q356" s="152"/>
      <c r="R356" s="152"/>
      <c r="S356" s="152"/>
      <c r="T356" s="152"/>
      <c r="U356" s="152"/>
      <c r="V356" s="152"/>
      <c r="W356" s="152"/>
      <c r="X356" s="152"/>
      <c r="Y356" s="152"/>
      <c r="Z356" s="152"/>
      <c r="AA356" s="152"/>
      <c r="AB356" s="152"/>
      <c r="AC356" s="152"/>
      <c r="AD356" s="152"/>
      <c r="AE356" s="152"/>
      <c r="AF356" s="152"/>
      <c r="AG356" s="152"/>
      <c r="AH356" s="152"/>
      <c r="AI356" s="152"/>
      <c r="AJ356" s="152"/>
      <c r="AK356" s="152"/>
      <c r="AL356" s="152"/>
      <c r="AM356" s="152"/>
      <c r="AN356" s="152"/>
      <c r="AO356" s="152"/>
      <c r="AP356" s="152"/>
      <c r="AQ356" s="152"/>
      <c r="AR356" s="152"/>
      <c r="AS356" s="152"/>
      <c r="AT356" s="152"/>
      <c r="AU356" s="152"/>
      <c r="AV356" s="152"/>
      <c r="AW356" s="152"/>
      <c r="AX356" s="152"/>
      <c r="AY356" s="152"/>
      <c r="AZ356" s="152"/>
      <c r="BA356" s="152"/>
      <c r="BB356" s="152"/>
      <c r="BC356" s="152"/>
    </row>
    <row r="357" spans="1:55" ht="15">
      <c r="A357" s="152"/>
      <c r="B357" s="152"/>
      <c r="C357" s="152"/>
      <c r="D357" s="152"/>
      <c r="E357" s="152"/>
      <c r="F357" s="152"/>
      <c r="G357" s="152"/>
      <c r="H357" s="152"/>
      <c r="I357" s="152"/>
      <c r="J357" s="152"/>
      <c r="K357" s="152"/>
      <c r="L357" s="152"/>
      <c r="M357" s="152"/>
      <c r="N357" s="152"/>
      <c r="O357" s="152"/>
      <c r="P357" s="152"/>
      <c r="Q357" s="152"/>
      <c r="R357" s="152"/>
      <c r="S357" s="152"/>
      <c r="T357" s="152"/>
      <c r="U357" s="152"/>
      <c r="V357" s="152"/>
      <c r="W357" s="152"/>
      <c r="X357" s="152"/>
      <c r="Y357" s="152"/>
      <c r="Z357" s="152"/>
      <c r="AA357" s="152"/>
      <c r="AB357" s="152"/>
      <c r="AC357" s="152"/>
      <c r="AD357" s="152"/>
      <c r="AE357" s="152"/>
      <c r="AF357" s="152"/>
      <c r="AG357" s="152"/>
      <c r="AH357" s="152"/>
      <c r="AI357" s="152"/>
      <c r="AJ357" s="152"/>
      <c r="AK357" s="152"/>
      <c r="AL357" s="152"/>
      <c r="AM357" s="152"/>
      <c r="AN357" s="152"/>
      <c r="AO357" s="152"/>
      <c r="AP357" s="152"/>
      <c r="AQ357" s="152"/>
      <c r="AR357" s="152"/>
      <c r="AS357" s="152"/>
      <c r="AT357" s="152"/>
      <c r="AU357" s="152"/>
      <c r="AV357" s="152"/>
      <c r="AW357" s="152"/>
      <c r="AX357" s="152"/>
      <c r="AY357" s="152"/>
      <c r="AZ357" s="152"/>
      <c r="BA357" s="152"/>
      <c r="BB357" s="152"/>
      <c r="BC357" s="152"/>
    </row>
    <row r="358" spans="1:55" ht="15">
      <c r="A358" s="152"/>
      <c r="B358" s="152"/>
      <c r="C358" s="152"/>
      <c r="D358" s="152"/>
      <c r="E358" s="152"/>
      <c r="F358" s="152"/>
      <c r="G358" s="152"/>
      <c r="H358" s="152"/>
      <c r="I358" s="152"/>
      <c r="J358" s="152"/>
      <c r="K358" s="152"/>
      <c r="L358" s="152"/>
      <c r="M358" s="152"/>
      <c r="N358" s="152"/>
      <c r="O358" s="152"/>
      <c r="P358" s="152"/>
      <c r="Q358" s="152"/>
      <c r="R358" s="152"/>
      <c r="S358" s="152"/>
      <c r="T358" s="152"/>
      <c r="U358" s="152"/>
      <c r="V358" s="152"/>
      <c r="W358" s="152"/>
      <c r="X358" s="152"/>
      <c r="Y358" s="152"/>
      <c r="Z358" s="152"/>
      <c r="AA358" s="152"/>
      <c r="AB358" s="152"/>
      <c r="AC358" s="152"/>
      <c r="AD358" s="152"/>
      <c r="AE358" s="152"/>
      <c r="AF358" s="152"/>
      <c r="AG358" s="152"/>
      <c r="AH358" s="152"/>
      <c r="AI358" s="152"/>
      <c r="AJ358" s="152"/>
      <c r="AK358" s="152"/>
      <c r="AL358" s="152"/>
      <c r="AM358" s="152"/>
      <c r="AN358" s="152"/>
      <c r="AO358" s="152"/>
      <c r="AP358" s="152"/>
      <c r="AQ358" s="152"/>
      <c r="AR358" s="152"/>
      <c r="AS358" s="152"/>
      <c r="AT358" s="152"/>
      <c r="AU358" s="152"/>
      <c r="AV358" s="152"/>
      <c r="AW358" s="152"/>
      <c r="AX358" s="152"/>
      <c r="AY358" s="152"/>
      <c r="AZ358" s="152"/>
      <c r="BA358" s="152"/>
      <c r="BB358" s="152"/>
      <c r="BC358" s="152"/>
    </row>
    <row r="359" spans="1:55" ht="15">
      <c r="A359" s="152"/>
      <c r="B359" s="152"/>
      <c r="C359" s="152"/>
      <c r="D359" s="152"/>
      <c r="E359" s="152"/>
      <c r="F359" s="152"/>
      <c r="G359" s="152"/>
      <c r="H359" s="152"/>
      <c r="I359" s="152"/>
      <c r="J359" s="152"/>
      <c r="K359" s="152"/>
      <c r="L359" s="152"/>
      <c r="M359" s="152"/>
      <c r="N359" s="152"/>
      <c r="O359" s="152"/>
      <c r="P359" s="152"/>
      <c r="Q359" s="152"/>
      <c r="R359" s="152"/>
      <c r="S359" s="152"/>
      <c r="T359" s="152"/>
      <c r="U359" s="152"/>
      <c r="V359" s="152"/>
      <c r="W359" s="152"/>
      <c r="X359" s="152"/>
      <c r="Y359" s="152"/>
      <c r="Z359" s="152"/>
      <c r="AA359" s="152"/>
      <c r="AB359" s="152"/>
      <c r="AC359" s="152"/>
      <c r="AD359" s="152"/>
      <c r="AE359" s="152"/>
      <c r="AF359" s="152"/>
      <c r="AG359" s="152"/>
      <c r="AH359" s="152"/>
      <c r="AI359" s="152"/>
      <c r="AJ359" s="152"/>
      <c r="AK359" s="152"/>
      <c r="AL359" s="152"/>
      <c r="AM359" s="152"/>
      <c r="AN359" s="152"/>
      <c r="AO359" s="152"/>
      <c r="AP359" s="152"/>
      <c r="AQ359" s="152"/>
      <c r="AR359" s="152"/>
      <c r="AS359" s="152"/>
      <c r="AT359" s="152"/>
      <c r="AU359" s="152"/>
      <c r="AV359" s="152"/>
      <c r="AW359" s="152"/>
      <c r="AX359" s="152"/>
      <c r="AY359" s="152"/>
      <c r="AZ359" s="152"/>
      <c r="BA359" s="152"/>
      <c r="BB359" s="152"/>
      <c r="BC359" s="152"/>
    </row>
    <row r="360" spans="1:55" ht="15">
      <c r="A360" s="152"/>
      <c r="B360" s="152"/>
      <c r="C360" s="152"/>
      <c r="D360" s="152"/>
      <c r="E360" s="152"/>
      <c r="F360" s="152"/>
      <c r="G360" s="152"/>
      <c r="H360" s="152"/>
      <c r="I360" s="152"/>
      <c r="J360" s="152"/>
      <c r="K360" s="152"/>
      <c r="L360" s="152"/>
      <c r="M360" s="152"/>
      <c r="N360" s="152"/>
      <c r="O360" s="152"/>
      <c r="P360" s="152"/>
      <c r="Q360" s="152"/>
      <c r="R360" s="152"/>
      <c r="S360" s="152"/>
      <c r="T360" s="152"/>
      <c r="U360" s="152"/>
      <c r="V360" s="152"/>
      <c r="W360" s="152"/>
      <c r="X360" s="152"/>
      <c r="Y360" s="152"/>
      <c r="Z360" s="152"/>
      <c r="AA360" s="152"/>
      <c r="AB360" s="152"/>
      <c r="AC360" s="152"/>
      <c r="AD360" s="152"/>
      <c r="AE360" s="152"/>
      <c r="AF360" s="152"/>
      <c r="AG360" s="152"/>
      <c r="AH360" s="152"/>
      <c r="AI360" s="152"/>
      <c r="AJ360" s="152"/>
      <c r="AK360" s="152"/>
      <c r="AL360" s="152"/>
      <c r="AM360" s="152"/>
      <c r="AN360" s="152"/>
      <c r="AO360" s="152"/>
      <c r="AP360" s="152"/>
      <c r="AQ360" s="152"/>
      <c r="AR360" s="152"/>
      <c r="AS360" s="152"/>
      <c r="AT360" s="152"/>
      <c r="AU360" s="152"/>
      <c r="AV360" s="152"/>
      <c r="AW360" s="152"/>
      <c r="AX360" s="152"/>
      <c r="AY360" s="152"/>
      <c r="AZ360" s="152"/>
      <c r="BA360" s="152"/>
      <c r="BB360" s="152"/>
      <c r="BC360" s="152"/>
    </row>
    <row r="361" spans="1:55" ht="15">
      <c r="A361" s="152"/>
      <c r="B361" s="152"/>
      <c r="C361" s="152"/>
      <c r="D361" s="152"/>
      <c r="E361" s="152"/>
      <c r="F361" s="152"/>
      <c r="G361" s="152"/>
      <c r="H361" s="152"/>
      <c r="I361" s="152"/>
      <c r="J361" s="152"/>
      <c r="K361" s="152"/>
      <c r="L361" s="152"/>
      <c r="M361" s="152"/>
      <c r="N361" s="152"/>
      <c r="O361" s="152"/>
      <c r="P361" s="152"/>
      <c r="Q361" s="152"/>
      <c r="R361" s="152"/>
      <c r="S361" s="152"/>
      <c r="T361" s="152"/>
      <c r="U361" s="152"/>
      <c r="V361" s="152"/>
      <c r="W361" s="152"/>
      <c r="X361" s="152"/>
      <c r="Y361" s="152"/>
      <c r="Z361" s="152"/>
      <c r="AA361" s="152"/>
      <c r="AB361" s="152"/>
      <c r="AC361" s="152"/>
      <c r="AD361" s="152"/>
      <c r="AE361" s="152"/>
      <c r="AF361" s="152"/>
      <c r="AG361" s="152"/>
      <c r="AH361" s="152"/>
      <c r="AI361" s="152"/>
      <c r="AJ361" s="152"/>
      <c r="AK361" s="152"/>
      <c r="AL361" s="152"/>
      <c r="AM361" s="152"/>
      <c r="AN361" s="152"/>
      <c r="AO361" s="152"/>
      <c r="AP361" s="152"/>
      <c r="AQ361" s="152"/>
      <c r="AR361" s="152"/>
      <c r="AS361" s="152"/>
      <c r="AT361" s="152"/>
      <c r="AU361" s="152"/>
      <c r="AV361" s="152"/>
      <c r="AW361" s="152"/>
      <c r="AX361" s="152"/>
      <c r="AY361" s="152"/>
      <c r="AZ361" s="152"/>
      <c r="BA361" s="152"/>
      <c r="BB361" s="152"/>
      <c r="BC361" s="152"/>
    </row>
    <row r="362" spans="1:55" ht="15">
      <c r="A362" s="152"/>
      <c r="B362" s="152"/>
      <c r="C362" s="152"/>
      <c r="D362" s="152"/>
      <c r="E362" s="152"/>
      <c r="F362" s="152"/>
      <c r="G362" s="152"/>
      <c r="H362" s="152"/>
      <c r="I362" s="152"/>
      <c r="J362" s="152"/>
      <c r="K362" s="152"/>
      <c r="L362" s="152"/>
      <c r="M362" s="152"/>
      <c r="N362" s="152"/>
      <c r="O362" s="152"/>
      <c r="P362" s="152"/>
      <c r="Q362" s="152"/>
      <c r="R362" s="152"/>
      <c r="S362" s="152"/>
      <c r="T362" s="152"/>
      <c r="U362" s="152"/>
      <c r="V362" s="152"/>
      <c r="W362" s="152"/>
      <c r="X362" s="152"/>
      <c r="Y362" s="152"/>
      <c r="Z362" s="152"/>
      <c r="AA362" s="152"/>
      <c r="AB362" s="152"/>
      <c r="AC362" s="152"/>
      <c r="AD362" s="152"/>
      <c r="AE362" s="152"/>
      <c r="AF362" s="152"/>
      <c r="AG362" s="152"/>
      <c r="AH362" s="152"/>
      <c r="AI362" s="152"/>
      <c r="AJ362" s="152"/>
      <c r="AK362" s="152"/>
      <c r="AL362" s="152"/>
      <c r="AM362" s="152"/>
      <c r="AN362" s="152"/>
      <c r="AO362" s="152"/>
      <c r="AP362" s="152"/>
      <c r="AQ362" s="152"/>
      <c r="AR362" s="152"/>
      <c r="AS362" s="152"/>
      <c r="AT362" s="152"/>
      <c r="AU362" s="152"/>
      <c r="AV362" s="152"/>
      <c r="AW362" s="152"/>
      <c r="AX362" s="152"/>
      <c r="AY362" s="152"/>
      <c r="AZ362" s="152"/>
      <c r="BA362" s="152"/>
      <c r="BB362" s="152"/>
      <c r="BC362" s="152"/>
    </row>
    <row r="363" spans="1:55" ht="15">
      <c r="A363" s="152"/>
      <c r="B363" s="152"/>
      <c r="C363" s="152"/>
      <c r="D363" s="152"/>
      <c r="E363" s="152"/>
      <c r="F363" s="152"/>
      <c r="G363" s="152"/>
      <c r="H363" s="152"/>
      <c r="I363" s="152"/>
      <c r="J363" s="152"/>
      <c r="K363" s="152"/>
      <c r="L363" s="152"/>
      <c r="M363" s="152"/>
      <c r="N363" s="152"/>
      <c r="O363" s="152"/>
      <c r="P363" s="152"/>
      <c r="Q363" s="152"/>
      <c r="R363" s="152"/>
      <c r="S363" s="152"/>
      <c r="T363" s="152"/>
      <c r="U363" s="152"/>
      <c r="V363" s="152"/>
      <c r="W363" s="152"/>
      <c r="X363" s="152"/>
      <c r="Y363" s="152"/>
      <c r="Z363" s="152"/>
      <c r="AA363" s="152"/>
      <c r="AB363" s="152"/>
      <c r="AC363" s="152"/>
      <c r="AD363" s="152"/>
      <c r="AE363" s="152"/>
      <c r="AF363" s="152"/>
      <c r="AG363" s="152"/>
      <c r="AH363" s="152"/>
      <c r="AI363" s="152"/>
      <c r="AJ363" s="152"/>
      <c r="AK363" s="152"/>
      <c r="AL363" s="152"/>
      <c r="AM363" s="152"/>
      <c r="AN363" s="152"/>
      <c r="AO363" s="152"/>
      <c r="AP363" s="152"/>
      <c r="AQ363" s="152"/>
      <c r="AR363" s="152"/>
      <c r="AS363" s="152"/>
      <c r="AT363" s="152"/>
      <c r="AU363" s="152"/>
      <c r="AV363" s="152"/>
      <c r="AW363" s="152"/>
      <c r="AX363" s="152"/>
      <c r="AY363" s="152"/>
      <c r="AZ363" s="152"/>
      <c r="BA363" s="152"/>
      <c r="BB363" s="152"/>
      <c r="BC363" s="152"/>
    </row>
    <row r="364" spans="1:55" ht="15">
      <c r="A364" s="152"/>
      <c r="B364" s="152"/>
      <c r="C364" s="152"/>
      <c r="D364" s="152"/>
      <c r="E364" s="152"/>
      <c r="F364" s="152"/>
      <c r="G364" s="152"/>
      <c r="H364" s="152"/>
      <c r="I364" s="152"/>
      <c r="J364" s="152"/>
      <c r="K364" s="152"/>
      <c r="L364" s="152"/>
      <c r="M364" s="152"/>
      <c r="N364" s="152"/>
      <c r="O364" s="152"/>
      <c r="P364" s="152"/>
      <c r="Q364" s="152"/>
      <c r="R364" s="152"/>
      <c r="S364" s="152"/>
      <c r="T364" s="152"/>
      <c r="U364" s="152"/>
      <c r="V364" s="152"/>
      <c r="W364" s="152"/>
      <c r="X364" s="152"/>
      <c r="Y364" s="152"/>
      <c r="Z364" s="152"/>
      <c r="AA364" s="152"/>
      <c r="AB364" s="152"/>
      <c r="AC364" s="152"/>
      <c r="AD364" s="152"/>
      <c r="AE364" s="152"/>
      <c r="AF364" s="152"/>
      <c r="AG364" s="152"/>
      <c r="AH364" s="152"/>
      <c r="AI364" s="152"/>
      <c r="AJ364" s="152"/>
      <c r="AK364" s="152"/>
      <c r="AL364" s="152"/>
      <c r="AM364" s="152"/>
      <c r="AN364" s="152"/>
      <c r="AO364" s="152"/>
      <c r="AP364" s="152"/>
      <c r="AQ364" s="152"/>
      <c r="AR364" s="152"/>
      <c r="AS364" s="152"/>
      <c r="AT364" s="152"/>
      <c r="AU364" s="152"/>
      <c r="AV364" s="152"/>
      <c r="AW364" s="152"/>
      <c r="AX364" s="152"/>
      <c r="AY364" s="152"/>
      <c r="AZ364" s="152"/>
      <c r="BA364" s="152"/>
      <c r="BB364" s="152"/>
      <c r="BC364" s="152"/>
    </row>
    <row r="365" spans="1:55" ht="15">
      <c r="A365" s="152"/>
      <c r="B365" s="152"/>
      <c r="C365" s="152"/>
      <c r="D365" s="152"/>
      <c r="E365" s="152"/>
      <c r="F365" s="152"/>
      <c r="G365" s="152"/>
      <c r="H365" s="152"/>
      <c r="I365" s="152"/>
      <c r="J365" s="152"/>
      <c r="K365" s="152"/>
      <c r="L365" s="152"/>
      <c r="M365" s="152"/>
      <c r="N365" s="152"/>
      <c r="O365" s="152"/>
      <c r="P365" s="152"/>
      <c r="Q365" s="152"/>
      <c r="R365" s="152"/>
      <c r="S365" s="152"/>
      <c r="T365" s="152"/>
      <c r="U365" s="152"/>
      <c r="V365" s="152"/>
      <c r="W365" s="152"/>
      <c r="X365" s="152"/>
      <c r="Y365" s="152"/>
      <c r="Z365" s="152"/>
      <c r="AA365" s="152"/>
      <c r="AB365" s="152"/>
      <c r="AC365" s="152"/>
      <c r="AD365" s="152"/>
      <c r="AE365" s="152"/>
      <c r="AF365" s="152"/>
      <c r="AG365" s="152"/>
      <c r="AH365" s="152"/>
      <c r="AI365" s="152"/>
      <c r="AJ365" s="152"/>
      <c r="AK365" s="152"/>
      <c r="AL365" s="152"/>
      <c r="AM365" s="152"/>
      <c r="AN365" s="152"/>
      <c r="AO365" s="152"/>
      <c r="AP365" s="152"/>
      <c r="AQ365" s="152"/>
      <c r="AR365" s="152"/>
      <c r="AS365" s="152"/>
      <c r="AT365" s="152"/>
      <c r="AU365" s="152"/>
      <c r="AV365" s="152"/>
      <c r="AW365" s="152"/>
      <c r="AX365" s="152"/>
      <c r="AY365" s="152"/>
      <c r="AZ365" s="152"/>
      <c r="BA365" s="152"/>
      <c r="BB365" s="152"/>
      <c r="BC365" s="152"/>
    </row>
    <row r="366" spans="1:55" ht="15">
      <c r="A366" s="152"/>
      <c r="B366" s="152"/>
      <c r="C366" s="152"/>
      <c r="D366" s="152"/>
      <c r="E366" s="152"/>
      <c r="F366" s="152"/>
      <c r="G366" s="152"/>
      <c r="H366" s="152"/>
      <c r="I366" s="152"/>
      <c r="J366" s="152"/>
      <c r="K366" s="152"/>
      <c r="L366" s="152"/>
      <c r="M366" s="152"/>
      <c r="N366" s="152"/>
      <c r="O366" s="152"/>
      <c r="P366" s="152"/>
      <c r="Q366" s="152"/>
      <c r="R366" s="152"/>
      <c r="S366" s="152"/>
      <c r="T366" s="152"/>
      <c r="U366" s="152"/>
      <c r="V366" s="152"/>
      <c r="W366" s="152"/>
      <c r="X366" s="152"/>
      <c r="Y366" s="152"/>
      <c r="Z366" s="152"/>
      <c r="AA366" s="152"/>
      <c r="AB366" s="152"/>
      <c r="AC366" s="152"/>
      <c r="AD366" s="152"/>
      <c r="AE366" s="152"/>
      <c r="AF366" s="152"/>
      <c r="AG366" s="152"/>
      <c r="AH366" s="152"/>
      <c r="AI366" s="152"/>
      <c r="AJ366" s="152"/>
      <c r="AK366" s="152"/>
      <c r="AL366" s="152"/>
      <c r="AM366" s="152"/>
      <c r="AN366" s="152"/>
      <c r="AO366" s="152"/>
      <c r="AP366" s="152"/>
      <c r="AQ366" s="152"/>
      <c r="AR366" s="152"/>
      <c r="AS366" s="152"/>
      <c r="AT366" s="152"/>
      <c r="AU366" s="152"/>
      <c r="AV366" s="152"/>
      <c r="AW366" s="152"/>
      <c r="AX366" s="152"/>
      <c r="AY366" s="152"/>
      <c r="AZ366" s="152"/>
      <c r="BA366" s="152"/>
      <c r="BB366" s="152"/>
      <c r="BC366" s="152"/>
    </row>
    <row r="367" spans="1:55" ht="15">
      <c r="A367" s="152"/>
      <c r="B367" s="152"/>
      <c r="C367" s="152"/>
      <c r="D367" s="152"/>
      <c r="E367" s="152"/>
      <c r="F367" s="152"/>
      <c r="G367" s="152"/>
      <c r="H367" s="152"/>
      <c r="I367" s="152"/>
      <c r="J367" s="152"/>
      <c r="K367" s="152"/>
      <c r="L367" s="152"/>
      <c r="M367" s="152"/>
      <c r="N367" s="152"/>
      <c r="O367" s="152"/>
      <c r="P367" s="152"/>
      <c r="Q367" s="152"/>
      <c r="R367" s="152"/>
      <c r="S367" s="152"/>
      <c r="T367" s="152"/>
      <c r="U367" s="152"/>
      <c r="V367" s="152"/>
      <c r="W367" s="152"/>
      <c r="X367" s="152"/>
      <c r="Y367" s="152"/>
      <c r="Z367" s="152"/>
      <c r="AA367" s="152"/>
      <c r="AB367" s="152"/>
      <c r="AC367" s="152"/>
      <c r="AD367" s="152"/>
      <c r="AE367" s="152"/>
      <c r="AF367" s="152"/>
      <c r="AG367" s="152"/>
      <c r="AH367" s="152"/>
      <c r="AI367" s="152"/>
      <c r="AJ367" s="152"/>
      <c r="AK367" s="152"/>
      <c r="AL367" s="152"/>
      <c r="AM367" s="152"/>
      <c r="AN367" s="152"/>
      <c r="AO367" s="152"/>
      <c r="AP367" s="152"/>
      <c r="AQ367" s="152"/>
      <c r="AR367" s="152"/>
      <c r="AS367" s="152"/>
      <c r="AT367" s="152"/>
      <c r="AU367" s="152"/>
      <c r="AV367" s="152"/>
      <c r="AW367" s="152"/>
      <c r="AX367" s="152"/>
      <c r="AY367" s="152"/>
      <c r="AZ367" s="152"/>
      <c r="BA367" s="152"/>
      <c r="BB367" s="152"/>
      <c r="BC367" s="152"/>
    </row>
    <row r="368" spans="1:55" ht="15">
      <c r="A368" s="152"/>
      <c r="B368" s="152"/>
      <c r="C368" s="152"/>
      <c r="D368" s="152"/>
      <c r="E368" s="152"/>
      <c r="F368" s="152"/>
      <c r="G368" s="152"/>
      <c r="H368" s="152"/>
      <c r="I368" s="152"/>
      <c r="J368" s="152"/>
      <c r="K368" s="152"/>
      <c r="L368" s="152"/>
      <c r="M368" s="152"/>
      <c r="N368" s="152"/>
      <c r="O368" s="152"/>
      <c r="P368" s="152"/>
      <c r="Q368" s="152"/>
      <c r="R368" s="152"/>
      <c r="S368" s="152"/>
      <c r="T368" s="152"/>
      <c r="U368" s="152"/>
      <c r="V368" s="152"/>
      <c r="W368" s="152"/>
      <c r="X368" s="152"/>
      <c r="Y368" s="152"/>
      <c r="Z368" s="152"/>
      <c r="AA368" s="152"/>
      <c r="AB368" s="152"/>
      <c r="AC368" s="152"/>
      <c r="AD368" s="152"/>
      <c r="AE368" s="152"/>
      <c r="AF368" s="152"/>
      <c r="AG368" s="152"/>
      <c r="AH368" s="152"/>
      <c r="AI368" s="152"/>
      <c r="AJ368" s="152"/>
      <c r="AK368" s="152"/>
      <c r="AL368" s="152"/>
      <c r="AM368" s="152"/>
      <c r="AN368" s="152"/>
      <c r="AO368" s="152"/>
      <c r="AP368" s="152"/>
      <c r="AQ368" s="152"/>
      <c r="AR368" s="152"/>
      <c r="AS368" s="152"/>
      <c r="AT368" s="152"/>
      <c r="AU368" s="152"/>
      <c r="AV368" s="152"/>
      <c r="AW368" s="152"/>
      <c r="AX368" s="152"/>
      <c r="AY368" s="152"/>
      <c r="AZ368" s="152"/>
      <c r="BA368" s="152"/>
      <c r="BB368" s="152"/>
      <c r="BC368" s="152"/>
    </row>
    <row r="369" spans="1:55" ht="15">
      <c r="A369" s="152"/>
      <c r="B369" s="152"/>
      <c r="C369" s="152"/>
      <c r="D369" s="152"/>
      <c r="E369" s="152"/>
      <c r="F369" s="152"/>
      <c r="G369" s="152"/>
      <c r="H369" s="152"/>
      <c r="I369" s="152"/>
      <c r="J369" s="152"/>
      <c r="K369" s="152"/>
      <c r="L369" s="152"/>
      <c r="M369" s="152"/>
      <c r="N369" s="152"/>
      <c r="O369" s="152"/>
      <c r="P369" s="152"/>
      <c r="Q369" s="152"/>
      <c r="R369" s="152"/>
      <c r="S369" s="152"/>
      <c r="T369" s="152"/>
      <c r="U369" s="152"/>
      <c r="V369" s="152"/>
      <c r="W369" s="152"/>
      <c r="X369" s="152"/>
      <c r="Y369" s="152"/>
      <c r="Z369" s="152"/>
      <c r="AA369" s="152"/>
      <c r="AB369" s="152"/>
      <c r="AC369" s="152"/>
      <c r="AD369" s="152"/>
      <c r="AE369" s="152"/>
      <c r="AF369" s="152"/>
      <c r="AG369" s="152"/>
      <c r="AH369" s="152"/>
      <c r="AI369" s="152"/>
      <c r="AJ369" s="152"/>
      <c r="AK369" s="152"/>
      <c r="AL369" s="152"/>
      <c r="AM369" s="152"/>
      <c r="AN369" s="152"/>
      <c r="AO369" s="152"/>
      <c r="AP369" s="152"/>
      <c r="AQ369" s="152"/>
      <c r="AR369" s="152"/>
      <c r="AS369" s="152"/>
      <c r="AT369" s="152"/>
      <c r="AU369" s="152"/>
      <c r="AV369" s="152"/>
      <c r="AW369" s="152"/>
      <c r="AX369" s="152"/>
      <c r="AY369" s="152"/>
      <c r="AZ369" s="152"/>
      <c r="BA369" s="152"/>
      <c r="BB369" s="152"/>
      <c r="BC369" s="152"/>
    </row>
    <row r="370" spans="1:55" ht="15">
      <c r="A370" s="152"/>
      <c r="B370" s="152"/>
      <c r="C370" s="152"/>
      <c r="D370" s="152"/>
      <c r="E370" s="152"/>
      <c r="F370" s="152"/>
      <c r="G370" s="152"/>
      <c r="H370" s="152"/>
      <c r="I370" s="152"/>
      <c r="J370" s="152"/>
      <c r="K370" s="152"/>
      <c r="L370" s="152"/>
      <c r="M370" s="152"/>
      <c r="N370" s="152"/>
      <c r="O370" s="152"/>
      <c r="P370" s="152"/>
      <c r="Q370" s="152"/>
      <c r="R370" s="152"/>
      <c r="S370" s="152"/>
      <c r="T370" s="152"/>
      <c r="U370" s="152"/>
      <c r="V370" s="152"/>
      <c r="W370" s="152"/>
      <c r="X370" s="152"/>
      <c r="Y370" s="152"/>
      <c r="Z370" s="152"/>
      <c r="AA370" s="152"/>
      <c r="AB370" s="152"/>
      <c r="AC370" s="152"/>
      <c r="AD370" s="152"/>
      <c r="AE370" s="152"/>
      <c r="AF370" s="152"/>
      <c r="AG370" s="152"/>
      <c r="AH370" s="152"/>
      <c r="AI370" s="152"/>
      <c r="AJ370" s="152"/>
      <c r="AK370" s="152"/>
      <c r="AL370" s="152"/>
      <c r="AM370" s="152"/>
      <c r="AN370" s="152"/>
      <c r="AO370" s="152"/>
      <c r="AP370" s="152"/>
      <c r="AQ370" s="152"/>
      <c r="AR370" s="152"/>
      <c r="AS370" s="152"/>
      <c r="AT370" s="152"/>
      <c r="AU370" s="152"/>
      <c r="AV370" s="152"/>
      <c r="AW370" s="152"/>
      <c r="AX370" s="152"/>
      <c r="AY370" s="152"/>
      <c r="AZ370" s="152"/>
      <c r="BA370" s="152"/>
      <c r="BB370" s="152"/>
      <c r="BC370" s="152"/>
    </row>
    <row r="371" spans="1:55" ht="15">
      <c r="A371" s="152"/>
      <c r="B371" s="152"/>
      <c r="C371" s="152"/>
      <c r="D371" s="152"/>
      <c r="E371" s="152"/>
      <c r="F371" s="152"/>
      <c r="G371" s="152"/>
      <c r="H371" s="152"/>
      <c r="I371" s="152"/>
      <c r="J371" s="152"/>
      <c r="K371" s="152"/>
      <c r="L371" s="152"/>
      <c r="M371" s="152"/>
      <c r="N371" s="152"/>
      <c r="O371" s="152"/>
      <c r="P371" s="152"/>
      <c r="Q371" s="152"/>
      <c r="R371" s="152"/>
      <c r="S371" s="152"/>
      <c r="T371" s="152"/>
      <c r="U371" s="152"/>
      <c r="V371" s="152"/>
      <c r="W371" s="152"/>
      <c r="X371" s="152"/>
      <c r="Y371" s="152"/>
      <c r="Z371" s="152"/>
      <c r="AA371" s="152"/>
      <c r="AB371" s="152"/>
      <c r="AC371" s="152"/>
      <c r="AD371" s="152"/>
      <c r="AE371" s="152"/>
      <c r="AF371" s="152"/>
      <c r="AG371" s="152"/>
      <c r="AH371" s="152"/>
      <c r="AI371" s="152"/>
      <c r="AJ371" s="152"/>
      <c r="AK371" s="152"/>
      <c r="AL371" s="152"/>
      <c r="AM371" s="152"/>
      <c r="AN371" s="152"/>
      <c r="AO371" s="152"/>
      <c r="AP371" s="152"/>
      <c r="AQ371" s="152"/>
      <c r="AR371" s="152"/>
      <c r="AS371" s="152"/>
      <c r="AT371" s="152"/>
      <c r="AU371" s="152"/>
      <c r="AV371" s="152"/>
      <c r="AW371" s="152"/>
      <c r="AX371" s="152"/>
      <c r="AY371" s="152"/>
      <c r="AZ371" s="152"/>
      <c r="BA371" s="152"/>
      <c r="BB371" s="152"/>
      <c r="BC371" s="152"/>
    </row>
    <row r="372" spans="1:55" ht="15">
      <c r="A372" s="152"/>
      <c r="B372" s="152"/>
      <c r="C372" s="152"/>
      <c r="D372" s="152"/>
      <c r="E372" s="152"/>
      <c r="F372" s="152"/>
      <c r="G372" s="152"/>
      <c r="H372" s="152"/>
      <c r="I372" s="152"/>
      <c r="J372" s="152"/>
      <c r="K372" s="152"/>
      <c r="L372" s="152"/>
      <c r="M372" s="152"/>
      <c r="N372" s="152"/>
      <c r="O372" s="152"/>
      <c r="P372" s="152"/>
      <c r="Q372" s="152"/>
      <c r="R372" s="152"/>
      <c r="S372" s="152"/>
      <c r="T372" s="152"/>
      <c r="U372" s="152"/>
      <c r="V372" s="152"/>
      <c r="W372" s="152"/>
      <c r="X372" s="152"/>
      <c r="Y372" s="152"/>
      <c r="Z372" s="152"/>
      <c r="AA372" s="152"/>
      <c r="AB372" s="152"/>
      <c r="AC372" s="152"/>
      <c r="AD372" s="152"/>
      <c r="AE372" s="152"/>
      <c r="AF372" s="152"/>
      <c r="AG372" s="152"/>
      <c r="AH372" s="152"/>
      <c r="AI372" s="152"/>
      <c r="AJ372" s="152"/>
      <c r="AK372" s="152"/>
      <c r="AL372" s="152"/>
      <c r="AM372" s="152"/>
      <c r="AN372" s="152"/>
      <c r="AO372" s="152"/>
      <c r="AP372" s="152"/>
      <c r="AQ372" s="152"/>
      <c r="AR372" s="152"/>
      <c r="AS372" s="152"/>
      <c r="AT372" s="152"/>
      <c r="AU372" s="152"/>
      <c r="AV372" s="152"/>
      <c r="AW372" s="152"/>
      <c r="AX372" s="152"/>
      <c r="AY372" s="152"/>
      <c r="AZ372" s="152"/>
      <c r="BA372" s="152"/>
      <c r="BB372" s="152"/>
      <c r="BC372" s="152"/>
    </row>
    <row r="373" spans="1:55" ht="15">
      <c r="A373" s="152"/>
      <c r="B373" s="152"/>
      <c r="C373" s="152"/>
      <c r="D373" s="152"/>
      <c r="E373" s="152"/>
      <c r="F373" s="152"/>
      <c r="G373" s="152"/>
      <c r="H373" s="152"/>
      <c r="I373" s="152"/>
      <c r="J373" s="152"/>
      <c r="K373" s="152"/>
      <c r="L373" s="152"/>
      <c r="M373" s="152"/>
      <c r="N373" s="152"/>
      <c r="O373" s="152"/>
      <c r="P373" s="152"/>
      <c r="Q373" s="152"/>
      <c r="R373" s="152"/>
      <c r="S373" s="152"/>
      <c r="T373" s="152"/>
      <c r="U373" s="152"/>
      <c r="V373" s="152"/>
      <c r="W373" s="152"/>
      <c r="X373" s="152"/>
      <c r="Y373" s="152"/>
      <c r="Z373" s="152"/>
      <c r="AA373" s="152"/>
      <c r="AB373" s="152"/>
      <c r="AC373" s="152"/>
      <c r="AD373" s="152"/>
      <c r="AE373" s="152"/>
      <c r="AF373" s="152"/>
      <c r="AG373" s="152"/>
      <c r="AH373" s="152"/>
      <c r="AI373" s="152"/>
      <c r="AJ373" s="152"/>
      <c r="AK373" s="152"/>
      <c r="AL373" s="152"/>
      <c r="AM373" s="152"/>
      <c r="AN373" s="152"/>
      <c r="AO373" s="152"/>
      <c r="AP373" s="152"/>
      <c r="AQ373" s="152"/>
      <c r="AR373" s="152"/>
      <c r="AS373" s="152"/>
      <c r="AT373" s="152"/>
      <c r="AU373" s="152"/>
      <c r="AV373" s="152"/>
      <c r="AW373" s="152"/>
      <c r="AX373" s="152"/>
      <c r="AY373" s="152"/>
      <c r="AZ373" s="152"/>
      <c r="BA373" s="152"/>
      <c r="BB373" s="152"/>
      <c r="BC373" s="152"/>
    </row>
    <row r="374" spans="1:55" ht="15">
      <c r="A374" s="152"/>
      <c r="B374" s="152"/>
      <c r="C374" s="152"/>
      <c r="D374" s="152"/>
      <c r="E374" s="152"/>
      <c r="F374" s="152"/>
      <c r="G374" s="152"/>
      <c r="H374" s="152"/>
      <c r="I374" s="152"/>
      <c r="J374" s="152"/>
      <c r="K374" s="152"/>
      <c r="L374" s="152"/>
      <c r="M374" s="152"/>
      <c r="N374" s="152"/>
      <c r="O374" s="152"/>
      <c r="P374" s="152"/>
      <c r="Q374" s="152"/>
      <c r="R374" s="152"/>
      <c r="S374" s="152"/>
      <c r="T374" s="152"/>
      <c r="U374" s="152"/>
      <c r="V374" s="152"/>
      <c r="W374" s="152"/>
      <c r="X374" s="152"/>
      <c r="Y374" s="152"/>
      <c r="Z374" s="152"/>
      <c r="AA374" s="152"/>
      <c r="AB374" s="152"/>
      <c r="AC374" s="152"/>
      <c r="AD374" s="152"/>
      <c r="AE374" s="152"/>
      <c r="AF374" s="152"/>
      <c r="AG374" s="152"/>
      <c r="AH374" s="152"/>
      <c r="AI374" s="152"/>
      <c r="AJ374" s="152"/>
      <c r="AK374" s="152"/>
      <c r="AL374" s="152"/>
      <c r="AM374" s="152"/>
      <c r="AN374" s="152"/>
      <c r="AO374" s="152"/>
      <c r="AP374" s="152"/>
      <c r="AQ374" s="152"/>
      <c r="AR374" s="152"/>
      <c r="AS374" s="152"/>
      <c r="AT374" s="152"/>
      <c r="AU374" s="152"/>
      <c r="AV374" s="152"/>
      <c r="AW374" s="152"/>
      <c r="AX374" s="152"/>
      <c r="AY374" s="152"/>
      <c r="AZ374" s="152"/>
      <c r="BA374" s="152"/>
      <c r="BB374" s="152"/>
      <c r="BC374" s="152"/>
    </row>
    <row r="375" spans="1:55" ht="15">
      <c r="A375" s="152"/>
      <c r="B375" s="152"/>
      <c r="C375" s="152"/>
      <c r="D375" s="152"/>
      <c r="E375" s="152"/>
      <c r="F375" s="152"/>
      <c r="G375" s="152"/>
      <c r="H375" s="152"/>
      <c r="I375" s="152"/>
      <c r="J375" s="152"/>
      <c r="K375" s="152"/>
      <c r="L375" s="152"/>
      <c r="M375" s="152"/>
      <c r="N375" s="152"/>
      <c r="O375" s="152"/>
      <c r="P375" s="152"/>
      <c r="Q375" s="152"/>
      <c r="R375" s="152"/>
      <c r="S375" s="152"/>
      <c r="T375" s="152"/>
      <c r="U375" s="152"/>
      <c r="V375" s="152"/>
      <c r="W375" s="152"/>
      <c r="X375" s="152"/>
      <c r="Y375" s="152"/>
      <c r="Z375" s="152"/>
      <c r="AA375" s="152"/>
      <c r="AB375" s="152"/>
      <c r="AC375" s="152"/>
      <c r="AD375" s="152"/>
      <c r="AE375" s="152"/>
      <c r="AF375" s="152"/>
      <c r="AG375" s="152"/>
      <c r="AH375" s="152"/>
      <c r="AI375" s="152"/>
      <c r="AJ375" s="152"/>
      <c r="AK375" s="152"/>
      <c r="AL375" s="152"/>
      <c r="AM375" s="152"/>
      <c r="AN375" s="152"/>
      <c r="AO375" s="152"/>
      <c r="AP375" s="152"/>
      <c r="AQ375" s="152"/>
      <c r="AR375" s="152"/>
      <c r="AS375" s="152"/>
      <c r="AT375" s="152"/>
      <c r="AU375" s="152"/>
      <c r="AV375" s="152"/>
      <c r="AW375" s="152"/>
      <c r="AX375" s="152"/>
      <c r="AY375" s="152"/>
      <c r="AZ375" s="152"/>
      <c r="BA375" s="152"/>
      <c r="BB375" s="152"/>
      <c r="BC375" s="152"/>
    </row>
    <row r="376" spans="1:55" ht="15">
      <c r="A376" s="152"/>
      <c r="B376" s="152"/>
      <c r="C376" s="152"/>
      <c r="D376" s="152"/>
      <c r="E376" s="152"/>
      <c r="F376" s="152"/>
      <c r="G376" s="152"/>
      <c r="H376" s="152"/>
      <c r="I376" s="152"/>
      <c r="J376" s="152"/>
      <c r="K376" s="152"/>
      <c r="L376" s="152"/>
      <c r="M376" s="152"/>
      <c r="N376" s="152"/>
      <c r="O376" s="152"/>
      <c r="P376" s="152"/>
      <c r="Q376" s="152"/>
      <c r="R376" s="152"/>
      <c r="S376" s="152"/>
      <c r="T376" s="152"/>
      <c r="U376" s="152"/>
      <c r="V376" s="152"/>
      <c r="W376" s="152"/>
      <c r="X376" s="152"/>
      <c r="Y376" s="152"/>
      <c r="Z376" s="152"/>
      <c r="AA376" s="152"/>
      <c r="AB376" s="152"/>
      <c r="AC376" s="152"/>
      <c r="AD376" s="152"/>
      <c r="AE376" s="152"/>
      <c r="AF376" s="152"/>
      <c r="AG376" s="152"/>
      <c r="AH376" s="152"/>
      <c r="AI376" s="152"/>
      <c r="AJ376" s="152"/>
      <c r="AK376" s="152"/>
      <c r="AL376" s="152"/>
      <c r="AM376" s="152"/>
      <c r="AN376" s="152"/>
      <c r="AO376" s="152"/>
      <c r="AP376" s="152"/>
      <c r="AQ376" s="152"/>
      <c r="AR376" s="152"/>
      <c r="AS376" s="152"/>
      <c r="AT376" s="152"/>
      <c r="AU376" s="152"/>
      <c r="AV376" s="152"/>
      <c r="AW376" s="152"/>
      <c r="AX376" s="152"/>
      <c r="AY376" s="152"/>
      <c r="AZ376" s="152"/>
      <c r="BA376" s="152"/>
      <c r="BB376" s="152"/>
      <c r="BC376" s="152"/>
    </row>
    <row r="377" spans="1:55" ht="15">
      <c r="A377" s="152"/>
      <c r="B377" s="152"/>
      <c r="C377" s="152"/>
      <c r="D377" s="152"/>
      <c r="E377" s="152"/>
      <c r="F377" s="152"/>
      <c r="G377" s="152"/>
      <c r="H377" s="152"/>
      <c r="I377" s="152"/>
      <c r="J377" s="152"/>
      <c r="K377" s="152"/>
      <c r="L377" s="152"/>
      <c r="M377" s="152"/>
      <c r="N377" s="152"/>
      <c r="O377" s="152"/>
      <c r="P377" s="152"/>
      <c r="Q377" s="152"/>
      <c r="R377" s="152"/>
      <c r="S377" s="152"/>
      <c r="T377" s="152"/>
      <c r="U377" s="152"/>
      <c r="V377" s="152"/>
      <c r="W377" s="152"/>
      <c r="X377" s="152"/>
      <c r="Y377" s="152"/>
      <c r="Z377" s="152"/>
      <c r="AA377" s="152"/>
      <c r="AB377" s="152"/>
      <c r="AC377" s="152"/>
      <c r="AD377" s="152"/>
      <c r="AE377" s="152"/>
      <c r="AF377" s="152"/>
      <c r="AG377" s="152"/>
      <c r="AH377" s="152"/>
      <c r="AI377" s="152"/>
      <c r="AJ377" s="152"/>
      <c r="AK377" s="152"/>
      <c r="AL377" s="152"/>
      <c r="AM377" s="152"/>
      <c r="AN377" s="152"/>
      <c r="AO377" s="152"/>
      <c r="AP377" s="152"/>
      <c r="AQ377" s="152"/>
      <c r="AR377" s="152"/>
      <c r="AS377" s="152"/>
      <c r="AT377" s="152"/>
      <c r="AU377" s="152"/>
      <c r="AV377" s="152"/>
      <c r="AW377" s="152"/>
      <c r="AX377" s="152"/>
      <c r="AY377" s="152"/>
      <c r="AZ377" s="152"/>
      <c r="BA377" s="152"/>
      <c r="BB377" s="152"/>
      <c r="BC377" s="152"/>
    </row>
    <row r="378" spans="1:55" ht="15">
      <c r="A378" s="152"/>
      <c r="B378" s="152"/>
      <c r="C378" s="152"/>
      <c r="D378" s="152"/>
      <c r="E378" s="152"/>
      <c r="F378" s="152"/>
      <c r="G378" s="152"/>
      <c r="H378" s="152"/>
      <c r="I378" s="152"/>
      <c r="J378" s="152"/>
      <c r="K378" s="152"/>
      <c r="L378" s="152"/>
      <c r="M378" s="152"/>
      <c r="N378" s="152"/>
      <c r="O378" s="152"/>
      <c r="P378" s="152"/>
      <c r="Q378" s="152"/>
      <c r="R378" s="152"/>
      <c r="S378" s="152"/>
      <c r="T378" s="152"/>
      <c r="U378" s="152"/>
      <c r="V378" s="152"/>
      <c r="W378" s="152"/>
      <c r="X378" s="152"/>
      <c r="Y378" s="152"/>
      <c r="Z378" s="152"/>
      <c r="AA378" s="152"/>
      <c r="AB378" s="152"/>
      <c r="AC378" s="152"/>
      <c r="AD378" s="152"/>
      <c r="AE378" s="152"/>
      <c r="AF378" s="152"/>
      <c r="AG378" s="152"/>
      <c r="AH378" s="152"/>
      <c r="AI378" s="152"/>
      <c r="AJ378" s="152"/>
      <c r="AK378" s="152"/>
      <c r="AL378" s="152"/>
      <c r="AM378" s="152"/>
      <c r="AN378" s="152"/>
      <c r="AO378" s="152"/>
      <c r="AP378" s="152"/>
      <c r="AQ378" s="152"/>
      <c r="AR378" s="152"/>
      <c r="AS378" s="152"/>
      <c r="AT378" s="152"/>
      <c r="AU378" s="152"/>
      <c r="AV378" s="152"/>
      <c r="AW378" s="152"/>
      <c r="AX378" s="152"/>
      <c r="AY378" s="152"/>
      <c r="AZ378" s="152"/>
      <c r="BA378" s="152"/>
      <c r="BB378" s="152"/>
      <c r="BC378" s="152"/>
    </row>
    <row r="379" spans="1:55" ht="15">
      <c r="A379" s="152"/>
      <c r="B379" s="152"/>
      <c r="C379" s="152"/>
      <c r="D379" s="152"/>
      <c r="E379" s="152"/>
      <c r="F379" s="152"/>
      <c r="G379" s="152"/>
      <c r="H379" s="152"/>
      <c r="I379" s="152"/>
      <c r="J379" s="152"/>
      <c r="K379" s="152"/>
      <c r="L379" s="152"/>
      <c r="M379" s="152"/>
      <c r="N379" s="152"/>
      <c r="O379" s="152"/>
      <c r="P379" s="152"/>
      <c r="Q379" s="152"/>
      <c r="R379" s="152"/>
      <c r="S379" s="152"/>
      <c r="T379" s="152"/>
      <c r="U379" s="152"/>
      <c r="V379" s="152"/>
      <c r="W379" s="152"/>
      <c r="X379" s="152"/>
      <c r="Y379" s="152"/>
      <c r="Z379" s="152"/>
      <c r="AA379" s="152"/>
      <c r="AB379" s="152"/>
      <c r="AC379" s="152"/>
      <c r="AD379" s="152"/>
      <c r="AE379" s="152"/>
      <c r="AF379" s="152"/>
      <c r="AG379" s="152"/>
      <c r="AH379" s="152"/>
      <c r="AI379" s="152"/>
      <c r="AJ379" s="152"/>
      <c r="AK379" s="152"/>
      <c r="AL379" s="152"/>
      <c r="AM379" s="152"/>
      <c r="AN379" s="152"/>
      <c r="AO379" s="152"/>
      <c r="AP379" s="152"/>
      <c r="AQ379" s="152"/>
      <c r="AR379" s="152"/>
      <c r="AS379" s="152"/>
      <c r="AT379" s="152"/>
      <c r="AU379" s="152"/>
      <c r="AV379" s="152"/>
      <c r="AW379" s="152"/>
      <c r="AX379" s="152"/>
      <c r="AY379" s="152"/>
      <c r="AZ379" s="152"/>
      <c r="BA379" s="152"/>
      <c r="BB379" s="152"/>
      <c r="BC379" s="152"/>
    </row>
    <row r="380" spans="1:55" ht="15">
      <c r="A380" s="152"/>
      <c r="B380" s="152"/>
      <c r="C380" s="152"/>
      <c r="D380" s="152"/>
      <c r="E380" s="152"/>
      <c r="F380" s="152"/>
      <c r="G380" s="152"/>
      <c r="H380" s="152"/>
      <c r="I380" s="152"/>
      <c r="J380" s="152"/>
      <c r="K380" s="152"/>
      <c r="L380" s="152"/>
      <c r="M380" s="152"/>
      <c r="N380" s="152"/>
      <c r="O380" s="152"/>
      <c r="P380" s="152"/>
      <c r="Q380" s="152"/>
      <c r="R380" s="152"/>
      <c r="S380" s="152"/>
      <c r="T380" s="152"/>
      <c r="U380" s="152"/>
      <c r="V380" s="152"/>
      <c r="W380" s="152"/>
      <c r="X380" s="152"/>
      <c r="Y380" s="152"/>
      <c r="Z380" s="152"/>
      <c r="AA380" s="152"/>
      <c r="AB380" s="152"/>
      <c r="AC380" s="152"/>
      <c r="AD380" s="152"/>
      <c r="AE380" s="152"/>
      <c r="AF380" s="152"/>
      <c r="AG380" s="152"/>
      <c r="AH380" s="152"/>
      <c r="AI380" s="152"/>
      <c r="AJ380" s="152"/>
      <c r="AK380" s="152"/>
      <c r="AL380" s="152"/>
      <c r="AM380" s="152"/>
      <c r="AN380" s="152"/>
      <c r="AO380" s="152"/>
      <c r="AP380" s="152"/>
      <c r="AQ380" s="152"/>
      <c r="AR380" s="152"/>
      <c r="AS380" s="152"/>
      <c r="AT380" s="152"/>
      <c r="AU380" s="152"/>
      <c r="AV380" s="152"/>
      <c r="AW380" s="152"/>
      <c r="AX380" s="152"/>
      <c r="AY380" s="152"/>
      <c r="AZ380" s="152"/>
      <c r="BA380" s="152"/>
      <c r="BB380" s="152"/>
      <c r="BC380" s="152"/>
    </row>
    <row r="381" spans="1:55" ht="15">
      <c r="A381" s="152"/>
      <c r="B381" s="152"/>
      <c r="C381" s="152"/>
      <c r="D381" s="152"/>
      <c r="E381" s="152"/>
      <c r="F381" s="152"/>
      <c r="G381" s="152"/>
      <c r="H381" s="152"/>
      <c r="I381" s="152"/>
      <c r="J381" s="152"/>
      <c r="K381" s="152"/>
      <c r="L381" s="152"/>
      <c r="M381" s="152"/>
      <c r="N381" s="152"/>
      <c r="O381" s="152"/>
      <c r="P381" s="152"/>
      <c r="Q381" s="152"/>
      <c r="R381" s="152"/>
      <c r="S381" s="152"/>
      <c r="T381" s="152"/>
      <c r="U381" s="152"/>
      <c r="V381" s="152"/>
      <c r="W381" s="152"/>
      <c r="X381" s="152"/>
      <c r="Y381" s="152"/>
      <c r="Z381" s="152"/>
      <c r="AA381" s="152"/>
      <c r="AB381" s="152"/>
      <c r="AC381" s="152"/>
      <c r="AD381" s="152"/>
      <c r="AE381" s="152"/>
      <c r="AF381" s="152"/>
      <c r="AG381" s="152"/>
      <c r="AH381" s="152"/>
      <c r="AI381" s="152"/>
      <c r="AJ381" s="152"/>
      <c r="AK381" s="152"/>
      <c r="AL381" s="152"/>
      <c r="AM381" s="152"/>
      <c r="AN381" s="152"/>
      <c r="AO381" s="152"/>
      <c r="AP381" s="152"/>
      <c r="AQ381" s="152"/>
      <c r="AR381" s="152"/>
      <c r="AS381" s="152"/>
      <c r="AT381" s="152"/>
      <c r="AU381" s="152"/>
      <c r="AV381" s="152"/>
      <c r="AW381" s="152"/>
      <c r="AX381" s="152"/>
      <c r="AY381" s="152"/>
      <c r="AZ381" s="152"/>
      <c r="BA381" s="152"/>
      <c r="BB381" s="152"/>
      <c r="BC381" s="152"/>
    </row>
    <row r="382" spans="1:55" ht="15">
      <c r="A382" s="152"/>
      <c r="B382" s="152"/>
      <c r="C382" s="152"/>
      <c r="D382" s="152"/>
      <c r="E382" s="152"/>
      <c r="F382" s="152"/>
      <c r="G382" s="152"/>
      <c r="H382" s="152"/>
      <c r="I382" s="152"/>
      <c r="J382" s="152"/>
      <c r="K382" s="152"/>
      <c r="L382" s="152"/>
      <c r="M382" s="152"/>
      <c r="N382" s="152"/>
      <c r="O382" s="152"/>
      <c r="P382" s="152"/>
      <c r="Q382" s="152"/>
      <c r="R382" s="152"/>
      <c r="S382" s="152"/>
      <c r="T382" s="152"/>
      <c r="U382" s="152"/>
      <c r="V382" s="152"/>
      <c r="W382" s="152"/>
      <c r="X382" s="152"/>
      <c r="Y382" s="152"/>
      <c r="Z382" s="152"/>
      <c r="AA382" s="152"/>
      <c r="AB382" s="152"/>
      <c r="AC382" s="152"/>
      <c r="AD382" s="152"/>
      <c r="AE382" s="152"/>
      <c r="AF382" s="152"/>
      <c r="AG382" s="152"/>
      <c r="AH382" s="152"/>
      <c r="AI382" s="152"/>
      <c r="AJ382" s="152"/>
      <c r="AK382" s="152"/>
      <c r="AL382" s="152"/>
      <c r="AM382" s="152"/>
      <c r="AN382" s="152"/>
      <c r="AO382" s="152"/>
      <c r="AP382" s="152"/>
      <c r="AQ382" s="152"/>
      <c r="AR382" s="152"/>
      <c r="AS382" s="152"/>
      <c r="AT382" s="152"/>
      <c r="AU382" s="152"/>
      <c r="AV382" s="152"/>
      <c r="AW382" s="152"/>
      <c r="AX382" s="152"/>
      <c r="AY382" s="152"/>
      <c r="AZ382" s="152"/>
      <c r="BA382" s="152"/>
      <c r="BB382" s="152"/>
      <c r="BC382" s="152"/>
    </row>
    <row r="383" spans="1:55" ht="15">
      <c r="A383" s="152"/>
      <c r="B383" s="152"/>
      <c r="C383" s="152"/>
      <c r="D383" s="152"/>
      <c r="E383" s="152"/>
      <c r="F383" s="152"/>
      <c r="G383" s="152"/>
      <c r="H383" s="152"/>
      <c r="I383" s="152"/>
      <c r="J383" s="152"/>
      <c r="K383" s="152"/>
      <c r="L383" s="152"/>
      <c r="M383" s="152"/>
      <c r="N383" s="152"/>
      <c r="O383" s="152"/>
      <c r="P383" s="152"/>
      <c r="Q383" s="152"/>
      <c r="R383" s="152"/>
      <c r="S383" s="152"/>
      <c r="T383" s="152"/>
      <c r="U383" s="152"/>
      <c r="V383" s="152"/>
      <c r="W383" s="152"/>
      <c r="X383" s="152"/>
      <c r="Y383" s="152"/>
      <c r="Z383" s="152"/>
      <c r="AA383" s="152"/>
      <c r="AB383" s="152"/>
      <c r="AC383" s="152"/>
      <c r="AD383" s="152"/>
      <c r="AE383" s="152"/>
      <c r="AF383" s="152"/>
      <c r="AG383" s="152"/>
      <c r="AH383" s="152"/>
      <c r="AI383" s="152"/>
      <c r="AJ383" s="152"/>
      <c r="AK383" s="152"/>
      <c r="AL383" s="152"/>
      <c r="AM383" s="152"/>
      <c r="AN383" s="152"/>
      <c r="AO383" s="152"/>
      <c r="AP383" s="152"/>
      <c r="AQ383" s="152"/>
      <c r="AR383" s="152"/>
      <c r="AS383" s="152"/>
      <c r="AT383" s="152"/>
      <c r="AU383" s="152"/>
      <c r="AV383" s="152"/>
      <c r="AW383" s="152"/>
      <c r="AX383" s="152"/>
      <c r="AY383" s="152"/>
      <c r="AZ383" s="152"/>
      <c r="BA383" s="152"/>
      <c r="BB383" s="152"/>
      <c r="BC383" s="152"/>
    </row>
    <row r="384" spans="1:55" ht="15">
      <c r="A384" s="152"/>
      <c r="B384" s="152"/>
      <c r="C384" s="152"/>
      <c r="D384" s="152"/>
      <c r="E384" s="152"/>
      <c r="F384" s="152"/>
      <c r="G384" s="152"/>
      <c r="H384" s="152"/>
      <c r="I384" s="152"/>
      <c r="J384" s="152"/>
      <c r="K384" s="152"/>
      <c r="L384" s="152"/>
      <c r="M384" s="152"/>
      <c r="N384" s="152"/>
      <c r="O384" s="152"/>
      <c r="P384" s="152"/>
      <c r="Q384" s="152"/>
      <c r="R384" s="152"/>
      <c r="S384" s="152"/>
      <c r="T384" s="152"/>
      <c r="U384" s="152"/>
      <c r="V384" s="152"/>
      <c r="W384" s="152"/>
      <c r="X384" s="152"/>
      <c r="Y384" s="152"/>
      <c r="Z384" s="152"/>
      <c r="AA384" s="152"/>
      <c r="AB384" s="152"/>
      <c r="AC384" s="152"/>
      <c r="AD384" s="152"/>
      <c r="AE384" s="152"/>
      <c r="AF384" s="152"/>
      <c r="AG384" s="152"/>
      <c r="AH384" s="152"/>
      <c r="AI384" s="152"/>
      <c r="AJ384" s="152"/>
      <c r="AK384" s="152"/>
      <c r="AL384" s="152"/>
      <c r="AM384" s="152"/>
      <c r="AN384" s="152"/>
      <c r="AO384" s="152"/>
      <c r="AP384" s="152"/>
      <c r="AQ384" s="152"/>
      <c r="AR384" s="152"/>
      <c r="AS384" s="152"/>
      <c r="AT384" s="152"/>
      <c r="AU384" s="152"/>
      <c r="AV384" s="152"/>
      <c r="AW384" s="152"/>
      <c r="AX384" s="152"/>
      <c r="AY384" s="152"/>
      <c r="AZ384" s="152"/>
      <c r="BA384" s="152"/>
      <c r="BB384" s="152"/>
      <c r="BC384" s="152"/>
    </row>
    <row r="385" spans="1:55" ht="15">
      <c r="A385" s="152"/>
      <c r="B385" s="152"/>
      <c r="C385" s="152"/>
      <c r="D385" s="152"/>
      <c r="E385" s="152"/>
      <c r="F385" s="152"/>
      <c r="G385" s="152"/>
      <c r="H385" s="152"/>
      <c r="I385" s="152"/>
      <c r="J385" s="152"/>
      <c r="K385" s="152"/>
      <c r="L385" s="152"/>
      <c r="M385" s="152"/>
      <c r="N385" s="152"/>
      <c r="O385" s="152"/>
      <c r="P385" s="152"/>
      <c r="Q385" s="152"/>
      <c r="R385" s="152"/>
      <c r="S385" s="152"/>
      <c r="T385" s="152"/>
      <c r="U385" s="152"/>
      <c r="V385" s="152"/>
      <c r="W385" s="152"/>
      <c r="X385" s="152"/>
      <c r="Y385" s="152"/>
      <c r="Z385" s="152"/>
      <c r="AA385" s="152"/>
      <c r="AB385" s="152"/>
      <c r="AC385" s="152"/>
      <c r="AD385" s="152"/>
      <c r="AE385" s="152"/>
      <c r="AF385" s="152"/>
      <c r="AG385" s="152"/>
      <c r="AH385" s="152"/>
      <c r="AI385" s="152"/>
      <c r="AJ385" s="152"/>
      <c r="AK385" s="152"/>
      <c r="AL385" s="152"/>
      <c r="AM385" s="152"/>
      <c r="AN385" s="152"/>
      <c r="AO385" s="152"/>
      <c r="AP385" s="152"/>
      <c r="AQ385" s="152"/>
      <c r="AR385" s="152"/>
      <c r="AS385" s="152"/>
      <c r="AT385" s="152"/>
      <c r="AU385" s="152"/>
      <c r="AV385" s="152"/>
      <c r="AW385" s="152"/>
      <c r="AX385" s="152"/>
      <c r="AY385" s="152"/>
      <c r="AZ385" s="152"/>
      <c r="BA385" s="152"/>
      <c r="BB385" s="152"/>
      <c r="BC385" s="152"/>
    </row>
    <row r="386" spans="1:55" ht="15">
      <c r="A386" s="152"/>
      <c r="B386" s="152"/>
      <c r="C386" s="152"/>
      <c r="D386" s="152"/>
      <c r="E386" s="152"/>
      <c r="F386" s="152"/>
      <c r="G386" s="152"/>
      <c r="H386" s="152"/>
      <c r="I386" s="152"/>
      <c r="J386" s="152"/>
      <c r="K386" s="152"/>
      <c r="L386" s="152"/>
      <c r="M386" s="152"/>
      <c r="N386" s="152"/>
      <c r="O386" s="152"/>
      <c r="P386" s="152"/>
      <c r="Q386" s="152"/>
      <c r="R386" s="152"/>
      <c r="S386" s="152"/>
      <c r="T386" s="152"/>
      <c r="U386" s="152"/>
      <c r="V386" s="152"/>
      <c r="W386" s="152"/>
      <c r="X386" s="152"/>
      <c r="Y386" s="152"/>
      <c r="Z386" s="152"/>
      <c r="AA386" s="152"/>
      <c r="AB386" s="152"/>
      <c r="AC386" s="152"/>
      <c r="AD386" s="152"/>
      <c r="AE386" s="152"/>
      <c r="AF386" s="152"/>
      <c r="AG386" s="152"/>
      <c r="AH386" s="152"/>
      <c r="AI386" s="152"/>
      <c r="AJ386" s="152"/>
      <c r="AK386" s="152"/>
      <c r="AL386" s="152"/>
      <c r="AM386" s="152"/>
      <c r="AN386" s="152"/>
      <c r="AO386" s="152"/>
      <c r="AP386" s="152"/>
      <c r="AQ386" s="152"/>
      <c r="AR386" s="152"/>
      <c r="AS386" s="152"/>
      <c r="AT386" s="152"/>
      <c r="AU386" s="152"/>
      <c r="AV386" s="152"/>
      <c r="AW386" s="152"/>
      <c r="AX386" s="152"/>
      <c r="AY386" s="152"/>
      <c r="AZ386" s="152"/>
      <c r="BA386" s="152"/>
      <c r="BB386" s="152"/>
      <c r="BC386" s="152"/>
    </row>
    <row r="387" spans="1:55" ht="15">
      <c r="A387" s="152"/>
      <c r="B387" s="152"/>
      <c r="C387" s="152"/>
      <c r="D387" s="152"/>
      <c r="E387" s="152"/>
      <c r="F387" s="152"/>
      <c r="G387" s="152"/>
      <c r="H387" s="152"/>
      <c r="I387" s="152"/>
      <c r="J387" s="152"/>
      <c r="K387" s="152"/>
      <c r="L387" s="152"/>
      <c r="M387" s="152"/>
      <c r="N387" s="152"/>
      <c r="O387" s="152"/>
      <c r="P387" s="152"/>
      <c r="Q387" s="152"/>
      <c r="R387" s="152"/>
      <c r="S387" s="152"/>
      <c r="T387" s="152"/>
      <c r="U387" s="152"/>
      <c r="V387" s="152"/>
      <c r="W387" s="152"/>
      <c r="X387" s="152"/>
      <c r="Y387" s="152"/>
      <c r="Z387" s="152"/>
      <c r="AA387" s="152"/>
      <c r="AB387" s="152"/>
      <c r="AC387" s="152"/>
      <c r="AD387" s="152"/>
      <c r="AE387" s="152"/>
      <c r="AF387" s="152"/>
      <c r="AG387" s="152"/>
      <c r="AH387" s="152"/>
      <c r="AI387" s="152"/>
      <c r="AJ387" s="152"/>
      <c r="AK387" s="152"/>
      <c r="AL387" s="152"/>
      <c r="AM387" s="152"/>
      <c r="AN387" s="152"/>
      <c r="AO387" s="152"/>
      <c r="AP387" s="152"/>
      <c r="AQ387" s="152"/>
      <c r="AR387" s="152"/>
      <c r="AS387" s="152"/>
      <c r="AT387" s="152"/>
      <c r="AU387" s="152"/>
      <c r="AV387" s="152"/>
      <c r="AW387" s="152"/>
      <c r="AX387" s="152"/>
      <c r="AY387" s="152"/>
      <c r="AZ387" s="152"/>
      <c r="BA387" s="152"/>
      <c r="BB387" s="152"/>
      <c r="BC387" s="152"/>
    </row>
    <row r="388" spans="1:55" ht="15">
      <c r="A388" s="152"/>
      <c r="B388" s="152"/>
      <c r="C388" s="152"/>
      <c r="D388" s="152"/>
      <c r="E388" s="152"/>
      <c r="F388" s="152"/>
      <c r="G388" s="152"/>
      <c r="H388" s="152"/>
      <c r="I388" s="152"/>
      <c r="J388" s="152"/>
      <c r="K388" s="152"/>
      <c r="L388" s="152"/>
      <c r="M388" s="152"/>
      <c r="N388" s="152"/>
      <c r="O388" s="152"/>
      <c r="P388" s="152"/>
      <c r="Q388" s="152"/>
      <c r="R388" s="152"/>
      <c r="S388" s="152"/>
      <c r="T388" s="152"/>
      <c r="U388" s="152"/>
      <c r="V388" s="152"/>
      <c r="W388" s="152"/>
      <c r="X388" s="152"/>
      <c r="Y388" s="152"/>
      <c r="Z388" s="152"/>
      <c r="AA388" s="152"/>
      <c r="AB388" s="152"/>
      <c r="AC388" s="152"/>
      <c r="AD388" s="152"/>
      <c r="AE388" s="152"/>
      <c r="AF388" s="152"/>
      <c r="AG388" s="152"/>
      <c r="AH388" s="152"/>
      <c r="AI388" s="152"/>
      <c r="AJ388" s="152"/>
      <c r="AK388" s="152"/>
      <c r="AL388" s="152"/>
      <c r="AM388" s="152"/>
      <c r="AN388" s="152"/>
      <c r="AO388" s="152"/>
      <c r="AP388" s="152"/>
      <c r="AQ388" s="152"/>
      <c r="AR388" s="152"/>
      <c r="AS388" s="152"/>
      <c r="AT388" s="152"/>
      <c r="AU388" s="152"/>
      <c r="AV388" s="152"/>
      <c r="AW388" s="152"/>
      <c r="AX388" s="152"/>
      <c r="AY388" s="152"/>
      <c r="AZ388" s="152"/>
      <c r="BA388" s="152"/>
      <c r="BB388" s="152"/>
      <c r="BC388" s="152"/>
    </row>
    <row r="389" spans="1:55" ht="15">
      <c r="A389" s="152"/>
      <c r="B389" s="152"/>
      <c r="C389" s="152"/>
      <c r="D389" s="152"/>
      <c r="E389" s="152"/>
      <c r="F389" s="152"/>
      <c r="G389" s="152"/>
      <c r="H389" s="152"/>
      <c r="I389" s="152"/>
      <c r="J389" s="152"/>
      <c r="K389" s="152"/>
      <c r="L389" s="152"/>
      <c r="M389" s="152"/>
      <c r="N389" s="152"/>
      <c r="O389" s="152"/>
      <c r="P389" s="152"/>
      <c r="Q389" s="152"/>
      <c r="R389" s="152"/>
      <c r="S389" s="152"/>
      <c r="T389" s="152"/>
      <c r="U389" s="152"/>
      <c r="V389" s="152"/>
      <c r="W389" s="152"/>
      <c r="X389" s="152"/>
      <c r="Y389" s="152"/>
      <c r="Z389" s="152"/>
      <c r="AA389" s="152"/>
      <c r="AB389" s="152"/>
      <c r="AC389" s="152"/>
      <c r="AD389" s="152"/>
      <c r="AE389" s="152"/>
      <c r="AF389" s="152"/>
      <c r="AG389" s="152"/>
      <c r="AH389" s="152"/>
      <c r="AI389" s="152"/>
      <c r="AJ389" s="152"/>
      <c r="AK389" s="152"/>
      <c r="AL389" s="152"/>
      <c r="AM389" s="152"/>
      <c r="AN389" s="152"/>
      <c r="AO389" s="152"/>
      <c r="AP389" s="152"/>
      <c r="AQ389" s="152"/>
      <c r="AR389" s="152"/>
      <c r="AS389" s="152"/>
      <c r="AT389" s="152"/>
      <c r="AU389" s="152"/>
      <c r="AV389" s="152"/>
      <c r="AW389" s="152"/>
      <c r="AX389" s="152"/>
      <c r="AY389" s="152"/>
      <c r="AZ389" s="152"/>
      <c r="BA389" s="152"/>
      <c r="BB389" s="152"/>
      <c r="BC389" s="152"/>
    </row>
    <row r="390" spans="1:55" ht="15">
      <c r="A390" s="152"/>
      <c r="B390" s="152"/>
      <c r="C390" s="152"/>
      <c r="D390" s="152"/>
      <c r="E390" s="152"/>
      <c r="F390" s="152"/>
      <c r="G390" s="152"/>
      <c r="H390" s="152"/>
      <c r="I390" s="152"/>
      <c r="J390" s="152"/>
      <c r="K390" s="152"/>
      <c r="L390" s="152"/>
      <c r="M390" s="152"/>
      <c r="N390" s="152"/>
      <c r="O390" s="152"/>
      <c r="P390" s="152"/>
      <c r="Q390" s="152"/>
      <c r="R390" s="152"/>
      <c r="S390" s="152"/>
      <c r="T390" s="152"/>
      <c r="U390" s="152"/>
      <c r="V390" s="152"/>
      <c r="W390" s="152"/>
      <c r="X390" s="152"/>
      <c r="Y390" s="152"/>
      <c r="Z390" s="152"/>
      <c r="AA390" s="152"/>
      <c r="AB390" s="152"/>
      <c r="AC390" s="152"/>
      <c r="AD390" s="152"/>
      <c r="AE390" s="152"/>
      <c r="AF390" s="152"/>
      <c r="AG390" s="152"/>
      <c r="AH390" s="152"/>
      <c r="AI390" s="152"/>
      <c r="AJ390" s="152"/>
      <c r="AK390" s="152"/>
      <c r="AL390" s="152"/>
      <c r="AM390" s="152"/>
      <c r="AN390" s="152"/>
      <c r="AO390" s="152"/>
      <c r="AP390" s="152"/>
      <c r="AQ390" s="152"/>
      <c r="AR390" s="152"/>
      <c r="AS390" s="152"/>
      <c r="AT390" s="152"/>
      <c r="AU390" s="152"/>
      <c r="AV390" s="152"/>
      <c r="AW390" s="152"/>
      <c r="AX390" s="152"/>
      <c r="AY390" s="152"/>
      <c r="AZ390" s="152"/>
      <c r="BA390" s="152"/>
      <c r="BB390" s="152"/>
      <c r="BC390" s="152"/>
    </row>
    <row r="391" spans="1:55" ht="15">
      <c r="A391" s="152"/>
      <c r="B391" s="152"/>
      <c r="C391" s="152"/>
      <c r="D391" s="152"/>
      <c r="E391" s="152"/>
      <c r="F391" s="152"/>
      <c r="G391" s="152"/>
      <c r="H391" s="152"/>
      <c r="I391" s="152"/>
      <c r="J391" s="152"/>
      <c r="K391" s="152"/>
      <c r="L391" s="152"/>
      <c r="M391" s="152"/>
      <c r="N391" s="152"/>
      <c r="O391" s="152"/>
      <c r="P391" s="152"/>
      <c r="Q391" s="152"/>
      <c r="R391" s="152"/>
      <c r="S391" s="152"/>
      <c r="T391" s="152"/>
      <c r="U391" s="152"/>
      <c r="V391" s="152"/>
      <c r="W391" s="152"/>
      <c r="X391" s="152"/>
      <c r="Y391" s="152"/>
      <c r="Z391" s="152"/>
      <c r="AA391" s="152"/>
      <c r="AB391" s="152"/>
      <c r="AC391" s="152"/>
      <c r="AD391" s="152"/>
      <c r="AE391" s="152"/>
      <c r="AF391" s="152"/>
      <c r="AG391" s="152"/>
      <c r="AH391" s="152"/>
      <c r="AI391" s="152"/>
      <c r="AJ391" s="152"/>
      <c r="AK391" s="152"/>
      <c r="AL391" s="152"/>
      <c r="AM391" s="152"/>
      <c r="AN391" s="152"/>
      <c r="AO391" s="152"/>
      <c r="AP391" s="152"/>
      <c r="AQ391" s="152"/>
      <c r="AR391" s="152"/>
      <c r="AS391" s="152"/>
      <c r="AT391" s="152"/>
      <c r="AU391" s="152"/>
      <c r="AV391" s="152"/>
      <c r="AW391" s="152"/>
      <c r="AX391" s="152"/>
      <c r="AY391" s="152"/>
      <c r="AZ391" s="152"/>
      <c r="BA391" s="152"/>
      <c r="BB391" s="152"/>
      <c r="BC391" s="152"/>
    </row>
    <row r="392" spans="1:55" ht="15">
      <c r="A392" s="152"/>
      <c r="B392" s="152"/>
      <c r="C392" s="152"/>
      <c r="D392" s="152"/>
      <c r="E392" s="152"/>
      <c r="F392" s="152"/>
      <c r="G392" s="152"/>
      <c r="H392" s="152"/>
      <c r="I392" s="152"/>
      <c r="J392" s="152"/>
      <c r="K392" s="152"/>
      <c r="L392" s="152"/>
      <c r="M392" s="152"/>
      <c r="N392" s="152"/>
      <c r="O392" s="152"/>
      <c r="P392" s="152"/>
      <c r="Q392" s="152"/>
      <c r="R392" s="152"/>
      <c r="S392" s="152"/>
      <c r="T392" s="152"/>
      <c r="U392" s="152"/>
      <c r="V392" s="152"/>
      <c r="W392" s="152"/>
      <c r="X392" s="152"/>
      <c r="Y392" s="152"/>
      <c r="Z392" s="152"/>
      <c r="AA392" s="152"/>
      <c r="AB392" s="152"/>
      <c r="AC392" s="152"/>
      <c r="AD392" s="152"/>
      <c r="AE392" s="152"/>
      <c r="AF392" s="152"/>
      <c r="AG392" s="152"/>
      <c r="AH392" s="152"/>
      <c r="AI392" s="152"/>
      <c r="AJ392" s="152"/>
      <c r="AK392" s="152"/>
      <c r="AL392" s="152"/>
      <c r="AM392" s="152"/>
      <c r="AN392" s="152"/>
      <c r="AO392" s="152"/>
      <c r="AP392" s="152"/>
      <c r="AQ392" s="152"/>
      <c r="AR392" s="152"/>
      <c r="AS392" s="152"/>
      <c r="AT392" s="152"/>
      <c r="AU392" s="152"/>
      <c r="AV392" s="152"/>
      <c r="AW392" s="152"/>
      <c r="AX392" s="152"/>
      <c r="AY392" s="152"/>
      <c r="AZ392" s="152"/>
      <c r="BA392" s="152"/>
      <c r="BB392" s="152"/>
      <c r="BC392" s="152"/>
    </row>
    <row r="393" spans="1:55" ht="15">
      <c r="A393" s="152"/>
      <c r="B393" s="152"/>
      <c r="C393" s="152"/>
      <c r="D393" s="152"/>
      <c r="E393" s="152"/>
      <c r="F393" s="152"/>
      <c r="G393" s="152"/>
      <c r="H393" s="152"/>
      <c r="I393" s="152"/>
      <c r="J393" s="152"/>
      <c r="K393" s="152"/>
      <c r="L393" s="152"/>
      <c r="M393" s="152"/>
      <c r="N393" s="152"/>
      <c r="O393" s="152"/>
      <c r="P393" s="152"/>
      <c r="Q393" s="152"/>
      <c r="R393" s="152"/>
      <c r="S393" s="152"/>
      <c r="T393" s="152"/>
      <c r="U393" s="152"/>
      <c r="V393" s="152"/>
      <c r="W393" s="152"/>
      <c r="X393" s="152"/>
      <c r="Y393" s="152"/>
      <c r="Z393" s="152"/>
      <c r="AA393" s="152"/>
      <c r="AB393" s="152"/>
      <c r="AC393" s="152"/>
      <c r="AD393" s="152"/>
      <c r="AE393" s="152"/>
      <c r="AF393" s="152"/>
      <c r="AG393" s="152"/>
      <c r="AH393" s="152"/>
      <c r="AI393" s="152"/>
      <c r="AJ393" s="152"/>
      <c r="AK393" s="152"/>
      <c r="AL393" s="152"/>
      <c r="AM393" s="152"/>
      <c r="AN393" s="152"/>
      <c r="AO393" s="152"/>
      <c r="AP393" s="152"/>
      <c r="AQ393" s="152"/>
      <c r="AR393" s="152"/>
      <c r="AS393" s="152"/>
      <c r="AT393" s="152"/>
      <c r="AU393" s="152"/>
      <c r="AV393" s="152"/>
      <c r="AW393" s="152"/>
      <c r="AX393" s="152"/>
      <c r="AY393" s="152"/>
      <c r="AZ393" s="152"/>
      <c r="BA393" s="152"/>
      <c r="BB393" s="152"/>
      <c r="BC393" s="152"/>
    </row>
    <row r="394" spans="1:55" ht="15">
      <c r="A394" s="152"/>
      <c r="B394" s="152"/>
      <c r="C394" s="152"/>
      <c r="D394" s="152"/>
      <c r="E394" s="152"/>
      <c r="F394" s="152"/>
      <c r="G394" s="152"/>
      <c r="H394" s="152"/>
      <c r="I394" s="152"/>
      <c r="J394" s="152"/>
      <c r="K394" s="152"/>
      <c r="L394" s="152"/>
      <c r="M394" s="152"/>
      <c r="N394" s="152"/>
      <c r="O394" s="152"/>
      <c r="P394" s="152"/>
      <c r="Q394" s="152"/>
      <c r="R394" s="152"/>
      <c r="S394" s="152"/>
      <c r="T394" s="152"/>
      <c r="U394" s="152"/>
      <c r="V394" s="152"/>
      <c r="W394" s="152"/>
      <c r="X394" s="152"/>
      <c r="Y394" s="152"/>
      <c r="Z394" s="152"/>
      <c r="AA394" s="152"/>
      <c r="AB394" s="152"/>
      <c r="AC394" s="152"/>
      <c r="AD394" s="152"/>
      <c r="AE394" s="152"/>
      <c r="AF394" s="152"/>
      <c r="AG394" s="152"/>
      <c r="AH394" s="152"/>
      <c r="AI394" s="152"/>
      <c r="AJ394" s="152"/>
      <c r="AK394" s="152"/>
      <c r="AL394" s="152"/>
      <c r="AM394" s="152"/>
      <c r="AN394" s="152"/>
      <c r="AO394" s="152"/>
      <c r="AP394" s="152"/>
      <c r="AQ394" s="152"/>
      <c r="AR394" s="152"/>
      <c r="AS394" s="152"/>
      <c r="AT394" s="152"/>
      <c r="AU394" s="152"/>
      <c r="AV394" s="152"/>
      <c r="AW394" s="152"/>
      <c r="AX394" s="152"/>
      <c r="AY394" s="152"/>
      <c r="AZ394" s="152"/>
      <c r="BA394" s="152"/>
      <c r="BB394" s="152"/>
      <c r="BC394" s="152"/>
    </row>
    <row r="395" spans="1:55" ht="15">
      <c r="A395" s="152"/>
      <c r="B395" s="152"/>
      <c r="C395" s="152"/>
      <c r="D395" s="152"/>
      <c r="E395" s="152"/>
      <c r="F395" s="152"/>
      <c r="G395" s="152"/>
      <c r="H395" s="152"/>
      <c r="I395" s="152"/>
      <c r="J395" s="152"/>
      <c r="K395" s="152"/>
      <c r="L395" s="152"/>
      <c r="M395" s="152"/>
      <c r="N395" s="152"/>
      <c r="O395" s="152"/>
      <c r="P395" s="152"/>
      <c r="Q395" s="152"/>
      <c r="R395" s="152"/>
      <c r="S395" s="152"/>
      <c r="T395" s="152"/>
      <c r="U395" s="152"/>
      <c r="V395" s="152"/>
      <c r="W395" s="152"/>
      <c r="X395" s="152"/>
      <c r="Y395" s="152"/>
      <c r="Z395" s="152"/>
      <c r="AA395" s="152"/>
      <c r="AB395" s="152"/>
      <c r="AC395" s="152"/>
      <c r="AD395" s="152"/>
      <c r="AE395" s="152"/>
      <c r="AF395" s="152"/>
      <c r="AG395" s="152"/>
      <c r="AH395" s="152"/>
      <c r="AI395" s="152"/>
      <c r="AJ395" s="152"/>
      <c r="AK395" s="152"/>
      <c r="AL395" s="152"/>
      <c r="AM395" s="152"/>
      <c r="AN395" s="152"/>
      <c r="AO395" s="152"/>
      <c r="AP395" s="152"/>
      <c r="AQ395" s="152"/>
      <c r="AR395" s="152"/>
      <c r="AS395" s="152"/>
      <c r="AT395" s="152"/>
      <c r="AU395" s="152"/>
      <c r="AV395" s="152"/>
      <c r="AW395" s="152"/>
      <c r="AX395" s="152"/>
      <c r="AY395" s="152"/>
      <c r="AZ395" s="152"/>
      <c r="BA395" s="152"/>
      <c r="BB395" s="152"/>
      <c r="BC395" s="152"/>
    </row>
    <row r="396" spans="1:55" ht="15">
      <c r="A396" s="152"/>
      <c r="B396" s="152"/>
      <c r="C396" s="152"/>
      <c r="D396" s="152"/>
      <c r="E396" s="152"/>
      <c r="F396" s="152"/>
      <c r="G396" s="152"/>
      <c r="H396" s="152"/>
      <c r="I396" s="152"/>
      <c r="J396" s="152"/>
      <c r="K396" s="152"/>
      <c r="L396" s="152"/>
      <c r="M396" s="152"/>
      <c r="N396" s="152"/>
      <c r="O396" s="152"/>
      <c r="P396" s="152"/>
      <c r="Q396" s="152"/>
      <c r="R396" s="152"/>
      <c r="S396" s="152"/>
      <c r="T396" s="152"/>
      <c r="U396" s="152"/>
      <c r="V396" s="152"/>
      <c r="W396" s="152"/>
      <c r="X396" s="152"/>
      <c r="Y396" s="152"/>
      <c r="Z396" s="152"/>
      <c r="AA396" s="152"/>
      <c r="AB396" s="152"/>
      <c r="AC396" s="152"/>
      <c r="AD396" s="152"/>
      <c r="AE396" s="152"/>
      <c r="AF396" s="152"/>
      <c r="AG396" s="152"/>
      <c r="AH396" s="152"/>
      <c r="AI396" s="152"/>
      <c r="AJ396" s="152"/>
      <c r="AK396" s="152"/>
      <c r="AL396" s="152"/>
      <c r="AM396" s="152"/>
      <c r="AN396" s="152"/>
      <c r="AO396" s="152"/>
      <c r="AP396" s="152"/>
      <c r="AQ396" s="152"/>
      <c r="AR396" s="152"/>
      <c r="AS396" s="152"/>
      <c r="AT396" s="152"/>
      <c r="AU396" s="152"/>
      <c r="AV396" s="152"/>
      <c r="AW396" s="152"/>
      <c r="AX396" s="152"/>
      <c r="AY396" s="152"/>
      <c r="AZ396" s="152"/>
      <c r="BA396" s="152"/>
      <c r="BB396" s="152"/>
      <c r="BC396" s="152"/>
    </row>
    <row r="397" spans="1:55" ht="15">
      <c r="A397" s="152"/>
      <c r="B397" s="152"/>
      <c r="C397" s="152"/>
      <c r="D397" s="152"/>
      <c r="E397" s="152"/>
      <c r="F397" s="152"/>
      <c r="G397" s="152"/>
      <c r="H397" s="152"/>
      <c r="I397" s="152"/>
      <c r="J397" s="152"/>
      <c r="K397" s="152"/>
      <c r="L397" s="152"/>
      <c r="M397" s="152"/>
      <c r="N397" s="152"/>
      <c r="O397" s="152"/>
      <c r="P397" s="152"/>
      <c r="Q397" s="152"/>
      <c r="R397" s="152"/>
      <c r="S397" s="152"/>
      <c r="T397" s="152"/>
      <c r="U397" s="152"/>
      <c r="V397" s="152"/>
      <c r="W397" s="152"/>
      <c r="X397" s="152"/>
      <c r="Y397" s="152"/>
      <c r="Z397" s="152"/>
      <c r="AA397" s="152"/>
      <c r="AB397" s="152"/>
      <c r="AC397" s="152"/>
      <c r="AD397" s="152"/>
      <c r="AE397" s="152"/>
      <c r="AF397" s="152"/>
      <c r="AG397" s="152"/>
      <c r="AH397" s="152"/>
      <c r="AI397" s="152"/>
      <c r="AJ397" s="152"/>
      <c r="AK397" s="152"/>
      <c r="AL397" s="152"/>
      <c r="AM397" s="152"/>
      <c r="AN397" s="152"/>
      <c r="AO397" s="152"/>
      <c r="AP397" s="152"/>
      <c r="AQ397" s="152"/>
      <c r="AR397" s="152"/>
      <c r="AS397" s="152"/>
      <c r="AT397" s="152"/>
      <c r="AU397" s="152"/>
      <c r="AV397" s="152"/>
      <c r="AW397" s="152"/>
      <c r="AX397" s="152"/>
      <c r="AY397" s="152"/>
      <c r="AZ397" s="152"/>
      <c r="BA397" s="152"/>
      <c r="BB397" s="152"/>
      <c r="BC397" s="152"/>
    </row>
    <row r="398" spans="1:55" ht="15">
      <c r="A398" s="152"/>
      <c r="B398" s="152"/>
      <c r="C398" s="152"/>
      <c r="D398" s="152"/>
      <c r="E398" s="152"/>
      <c r="F398" s="152"/>
      <c r="G398" s="152"/>
      <c r="H398" s="152"/>
      <c r="I398" s="152"/>
      <c r="J398" s="152"/>
      <c r="K398" s="152"/>
      <c r="L398" s="152"/>
      <c r="M398" s="152"/>
      <c r="N398" s="152"/>
      <c r="O398" s="152"/>
      <c r="P398" s="152"/>
      <c r="Q398" s="152"/>
      <c r="R398" s="152"/>
      <c r="S398" s="152"/>
      <c r="T398" s="152"/>
      <c r="U398" s="152"/>
      <c r="V398" s="152"/>
      <c r="W398" s="152"/>
      <c r="X398" s="152"/>
      <c r="Y398" s="152"/>
      <c r="Z398" s="152"/>
      <c r="AA398" s="152"/>
      <c r="AB398" s="152"/>
      <c r="AC398" s="152"/>
      <c r="AD398" s="152"/>
      <c r="AE398" s="152"/>
      <c r="AF398" s="152"/>
      <c r="AG398" s="152"/>
      <c r="AH398" s="152"/>
      <c r="AI398" s="152"/>
      <c r="AJ398" s="152"/>
      <c r="AK398" s="152"/>
      <c r="AL398" s="152"/>
      <c r="AM398" s="152"/>
      <c r="AN398" s="152"/>
      <c r="AO398" s="152"/>
      <c r="AP398" s="152"/>
      <c r="AQ398" s="152"/>
      <c r="AR398" s="152"/>
      <c r="AS398" s="152"/>
      <c r="AT398" s="152"/>
      <c r="AU398" s="152"/>
      <c r="AV398" s="152"/>
      <c r="AW398" s="152"/>
      <c r="AX398" s="152"/>
      <c r="AY398" s="152"/>
      <c r="AZ398" s="152"/>
      <c r="BA398" s="152"/>
      <c r="BB398" s="152"/>
      <c r="BC398" s="152"/>
    </row>
    <row r="399" spans="1:55" ht="15">
      <c r="A399" s="152"/>
      <c r="B399" s="152"/>
      <c r="C399" s="152"/>
      <c r="D399" s="152"/>
      <c r="E399" s="152"/>
      <c r="F399" s="152"/>
      <c r="G399" s="152"/>
      <c r="H399" s="152"/>
      <c r="I399" s="152"/>
      <c r="J399" s="152"/>
      <c r="K399" s="152"/>
      <c r="L399" s="152"/>
      <c r="M399" s="152"/>
      <c r="N399" s="152"/>
      <c r="O399" s="152"/>
      <c r="P399" s="152"/>
      <c r="Q399" s="152"/>
      <c r="R399" s="152"/>
      <c r="S399" s="152"/>
      <c r="T399" s="152"/>
      <c r="U399" s="152"/>
      <c r="V399" s="152"/>
      <c r="W399" s="152"/>
      <c r="X399" s="152"/>
      <c r="Y399" s="152"/>
      <c r="Z399" s="152"/>
      <c r="AA399" s="152"/>
      <c r="AB399" s="152"/>
      <c r="AC399" s="152"/>
      <c r="AD399" s="152"/>
      <c r="AE399" s="152"/>
      <c r="AF399" s="152"/>
      <c r="AG399" s="152"/>
      <c r="AH399" s="152"/>
      <c r="AI399" s="152"/>
      <c r="AJ399" s="152"/>
      <c r="AK399" s="152"/>
      <c r="AL399" s="152"/>
      <c r="AM399" s="152"/>
      <c r="AN399" s="152"/>
      <c r="AO399" s="152"/>
      <c r="AP399" s="152"/>
      <c r="AQ399" s="152"/>
      <c r="AR399" s="152"/>
      <c r="AS399" s="152"/>
      <c r="AT399" s="152"/>
      <c r="AU399" s="152"/>
      <c r="AV399" s="152"/>
      <c r="AW399" s="152"/>
      <c r="AX399" s="152"/>
      <c r="AY399" s="152"/>
      <c r="AZ399" s="152"/>
      <c r="BA399" s="152"/>
      <c r="BB399" s="152"/>
      <c r="BC399" s="152"/>
    </row>
    <row r="400" spans="1:55" ht="15">
      <c r="A400" s="152"/>
      <c r="B400" s="152"/>
      <c r="C400" s="152"/>
      <c r="D400" s="152"/>
      <c r="E400" s="152"/>
      <c r="F400" s="152"/>
      <c r="G400" s="152"/>
      <c r="H400" s="152"/>
      <c r="I400" s="152"/>
      <c r="J400" s="152"/>
      <c r="K400" s="152"/>
      <c r="L400" s="152"/>
      <c r="M400" s="152"/>
      <c r="N400" s="152"/>
      <c r="O400" s="152"/>
      <c r="P400" s="152"/>
      <c r="Q400" s="152"/>
      <c r="R400" s="152"/>
      <c r="S400" s="152"/>
      <c r="T400" s="152"/>
      <c r="U400" s="152"/>
      <c r="V400" s="152"/>
      <c r="W400" s="152"/>
      <c r="X400" s="152"/>
      <c r="Y400" s="152"/>
      <c r="Z400" s="152"/>
      <c r="AA400" s="152"/>
      <c r="AB400" s="152"/>
      <c r="AC400" s="152"/>
      <c r="AD400" s="152"/>
      <c r="AE400" s="152"/>
      <c r="AF400" s="152"/>
      <c r="AG400" s="152"/>
      <c r="AH400" s="152"/>
      <c r="AI400" s="152"/>
      <c r="AJ400" s="152"/>
      <c r="AK400" s="152"/>
      <c r="AL400" s="152"/>
      <c r="AM400" s="152"/>
      <c r="AN400" s="152"/>
      <c r="AO400" s="152"/>
      <c r="AP400" s="152"/>
      <c r="AQ400" s="152"/>
      <c r="AR400" s="152"/>
      <c r="AS400" s="152"/>
      <c r="AT400" s="152"/>
      <c r="AU400" s="152"/>
      <c r="AV400" s="152"/>
      <c r="AW400" s="152"/>
      <c r="AX400" s="152"/>
      <c r="AY400" s="152"/>
      <c r="AZ400" s="152"/>
      <c r="BA400" s="152"/>
      <c r="BB400" s="152"/>
      <c r="BC400" s="152"/>
    </row>
    <row r="401" spans="1:55" ht="15">
      <c r="A401" s="152"/>
      <c r="B401" s="152"/>
      <c r="C401" s="152"/>
      <c r="D401" s="152"/>
      <c r="E401" s="152"/>
      <c r="F401" s="152"/>
      <c r="G401" s="152"/>
      <c r="H401" s="152"/>
      <c r="I401" s="152"/>
      <c r="J401" s="152"/>
      <c r="K401" s="152"/>
      <c r="L401" s="152"/>
      <c r="M401" s="152"/>
      <c r="N401" s="152"/>
      <c r="O401" s="152"/>
      <c r="P401" s="152"/>
      <c r="Q401" s="152"/>
      <c r="R401" s="152"/>
      <c r="S401" s="152"/>
      <c r="T401" s="152"/>
      <c r="U401" s="152"/>
      <c r="V401" s="152"/>
      <c r="W401" s="152"/>
      <c r="X401" s="152"/>
      <c r="Y401" s="152"/>
      <c r="Z401" s="152"/>
      <c r="AA401" s="152"/>
      <c r="AB401" s="152"/>
      <c r="AC401" s="152"/>
      <c r="AD401" s="152"/>
      <c r="AE401" s="152"/>
      <c r="AF401" s="152"/>
      <c r="AG401" s="152"/>
      <c r="AH401" s="152"/>
      <c r="AI401" s="152"/>
      <c r="AJ401" s="152"/>
      <c r="AK401" s="152"/>
      <c r="AL401" s="152"/>
      <c r="AM401" s="152"/>
      <c r="AN401" s="152"/>
      <c r="AO401" s="152"/>
      <c r="AP401" s="152"/>
      <c r="AQ401" s="152"/>
      <c r="AR401" s="152"/>
      <c r="AS401" s="152"/>
      <c r="AT401" s="152"/>
      <c r="AU401" s="152"/>
      <c r="AV401" s="152"/>
      <c r="AW401" s="152"/>
      <c r="AX401" s="152"/>
      <c r="AY401" s="152"/>
      <c r="AZ401" s="152"/>
      <c r="BA401" s="152"/>
      <c r="BB401" s="152"/>
      <c r="BC401" s="152"/>
    </row>
    <row r="402" spans="1:55" ht="15">
      <c r="A402" s="152"/>
      <c r="B402" s="152"/>
      <c r="C402" s="152"/>
      <c r="D402" s="152"/>
      <c r="E402" s="152"/>
      <c r="F402" s="152"/>
      <c r="G402" s="152"/>
      <c r="H402" s="152"/>
      <c r="I402" s="152"/>
      <c r="J402" s="152"/>
      <c r="K402" s="152"/>
      <c r="L402" s="152"/>
      <c r="M402" s="152"/>
      <c r="N402" s="152"/>
      <c r="O402" s="152"/>
      <c r="P402" s="152"/>
      <c r="Q402" s="152"/>
      <c r="R402" s="152"/>
      <c r="S402" s="152"/>
      <c r="T402" s="152"/>
      <c r="U402" s="152"/>
      <c r="V402" s="152"/>
      <c r="W402" s="152"/>
      <c r="X402" s="152"/>
      <c r="Y402" s="152"/>
      <c r="Z402" s="152"/>
      <c r="AA402" s="152"/>
      <c r="AB402" s="152"/>
      <c r="AC402" s="152"/>
      <c r="AD402" s="152"/>
      <c r="AE402" s="152"/>
      <c r="AF402" s="152"/>
      <c r="AG402" s="152"/>
      <c r="AH402" s="152"/>
      <c r="AI402" s="152"/>
      <c r="AJ402" s="152"/>
      <c r="AK402" s="152"/>
      <c r="AL402" s="152"/>
      <c r="AM402" s="152"/>
      <c r="AN402" s="152"/>
      <c r="AO402" s="152"/>
      <c r="AP402" s="152"/>
      <c r="AQ402" s="152"/>
      <c r="AR402" s="152"/>
      <c r="AS402" s="152"/>
      <c r="AT402" s="152"/>
      <c r="AU402" s="152"/>
      <c r="AV402" s="152"/>
      <c r="AW402" s="152"/>
      <c r="AX402" s="152"/>
      <c r="AY402" s="152"/>
      <c r="AZ402" s="152"/>
      <c r="BA402" s="152"/>
      <c r="BB402" s="152"/>
      <c r="BC402" s="152"/>
    </row>
    <row r="403" spans="1:55" ht="15">
      <c r="A403" s="152"/>
      <c r="B403" s="152"/>
      <c r="C403" s="152"/>
      <c r="D403" s="152"/>
      <c r="E403" s="152"/>
      <c r="F403" s="152"/>
      <c r="G403" s="152"/>
      <c r="H403" s="152"/>
      <c r="I403" s="152"/>
      <c r="J403" s="152"/>
      <c r="K403" s="152"/>
      <c r="L403" s="152"/>
      <c r="M403" s="152"/>
      <c r="N403" s="152"/>
      <c r="O403" s="152"/>
      <c r="P403" s="152"/>
      <c r="Q403" s="152"/>
      <c r="R403" s="152"/>
      <c r="S403" s="152"/>
      <c r="T403" s="152"/>
      <c r="U403" s="152"/>
      <c r="V403" s="152"/>
      <c r="W403" s="152"/>
      <c r="X403" s="152"/>
      <c r="Y403" s="152"/>
      <c r="Z403" s="152"/>
      <c r="AA403" s="152"/>
      <c r="AB403" s="152"/>
      <c r="AC403" s="152"/>
      <c r="AD403" s="152"/>
      <c r="AE403" s="152"/>
      <c r="AF403" s="152"/>
      <c r="AG403" s="152"/>
      <c r="AH403" s="152"/>
      <c r="AI403" s="152"/>
      <c r="AJ403" s="152"/>
      <c r="AK403" s="152"/>
      <c r="AL403" s="152"/>
      <c r="AM403" s="152"/>
      <c r="AN403" s="152"/>
      <c r="AO403" s="152"/>
      <c r="AP403" s="152"/>
      <c r="AQ403" s="152"/>
      <c r="AR403" s="152"/>
      <c r="AS403" s="152"/>
      <c r="AT403" s="152"/>
      <c r="AU403" s="152"/>
      <c r="AV403" s="152"/>
      <c r="AW403" s="152"/>
      <c r="AX403" s="152"/>
      <c r="AY403" s="152"/>
      <c r="AZ403" s="152"/>
      <c r="BA403" s="152"/>
      <c r="BB403" s="152"/>
      <c r="BC403" s="152"/>
    </row>
    <row r="404" spans="1:55" ht="15">
      <c r="A404" s="152"/>
      <c r="B404" s="152"/>
      <c r="C404" s="152"/>
      <c r="D404" s="152"/>
      <c r="E404" s="152"/>
      <c r="F404" s="152"/>
      <c r="G404" s="152"/>
      <c r="H404" s="152"/>
      <c r="I404" s="152"/>
      <c r="J404" s="152"/>
      <c r="K404" s="152"/>
      <c r="L404" s="152"/>
      <c r="M404" s="152"/>
      <c r="N404" s="152"/>
      <c r="O404" s="152"/>
      <c r="P404" s="152"/>
      <c r="Q404" s="152"/>
      <c r="R404" s="152"/>
      <c r="S404" s="152"/>
      <c r="T404" s="152"/>
      <c r="U404" s="152"/>
      <c r="V404" s="152"/>
      <c r="W404" s="152"/>
      <c r="X404" s="152"/>
      <c r="Y404" s="152"/>
      <c r="Z404" s="152"/>
      <c r="AA404" s="152"/>
      <c r="AB404" s="152"/>
      <c r="AC404" s="152"/>
      <c r="AD404" s="152"/>
      <c r="AE404" s="152"/>
      <c r="AF404" s="152"/>
      <c r="AG404" s="152"/>
      <c r="AH404" s="152"/>
      <c r="AI404" s="152"/>
      <c r="AJ404" s="152"/>
      <c r="AK404" s="152"/>
      <c r="AL404" s="152"/>
      <c r="AM404" s="152"/>
      <c r="AN404" s="152"/>
      <c r="AO404" s="152"/>
      <c r="AP404" s="152"/>
      <c r="AQ404" s="152"/>
      <c r="AR404" s="152"/>
      <c r="AS404" s="152"/>
      <c r="AT404" s="152"/>
      <c r="AU404" s="152"/>
      <c r="AV404" s="152"/>
      <c r="AW404" s="152"/>
      <c r="AX404" s="152"/>
      <c r="AY404" s="152"/>
      <c r="AZ404" s="152"/>
      <c r="BA404" s="152"/>
      <c r="BB404" s="152"/>
      <c r="BC404" s="152"/>
    </row>
    <row r="405" spans="1:55" ht="15">
      <c r="A405" s="152"/>
      <c r="B405" s="152"/>
      <c r="C405" s="152"/>
      <c r="D405" s="152"/>
      <c r="E405" s="152"/>
      <c r="F405" s="152"/>
      <c r="G405" s="152"/>
      <c r="H405" s="152"/>
      <c r="I405" s="152"/>
      <c r="J405" s="152"/>
      <c r="K405" s="152"/>
      <c r="L405" s="152"/>
      <c r="M405" s="152"/>
      <c r="N405" s="152"/>
      <c r="O405" s="152"/>
      <c r="P405" s="152"/>
      <c r="Q405" s="152"/>
      <c r="R405" s="152"/>
      <c r="S405" s="152"/>
      <c r="T405" s="152"/>
      <c r="U405" s="152"/>
      <c r="V405" s="152"/>
      <c r="W405" s="152"/>
      <c r="X405" s="152"/>
      <c r="Y405" s="152"/>
      <c r="Z405" s="152"/>
      <c r="AA405" s="152"/>
      <c r="AB405" s="152"/>
      <c r="AC405" s="152"/>
      <c r="AD405" s="152"/>
      <c r="AE405" s="152"/>
      <c r="AF405" s="152"/>
      <c r="AG405" s="152"/>
      <c r="AH405" s="152"/>
      <c r="AI405" s="152"/>
      <c r="AJ405" s="152"/>
      <c r="AK405" s="152"/>
      <c r="AL405" s="152"/>
      <c r="AM405" s="152"/>
      <c r="AN405" s="152"/>
      <c r="AO405" s="152"/>
      <c r="AP405" s="152"/>
      <c r="AQ405" s="152"/>
      <c r="AR405" s="152"/>
      <c r="AS405" s="152"/>
      <c r="AT405" s="152"/>
      <c r="AU405" s="152"/>
      <c r="AV405" s="152"/>
      <c r="AW405" s="152"/>
      <c r="AX405" s="152"/>
      <c r="AY405" s="152"/>
      <c r="AZ405" s="152"/>
      <c r="BA405" s="152"/>
      <c r="BB405" s="152"/>
      <c r="BC405" s="152"/>
    </row>
    <row r="406" spans="1:55" ht="15">
      <c r="A406" s="152"/>
      <c r="B406" s="152"/>
      <c r="C406" s="152"/>
      <c r="D406" s="152"/>
      <c r="E406" s="152"/>
      <c r="F406" s="152"/>
      <c r="G406" s="152"/>
      <c r="H406" s="152"/>
      <c r="I406" s="152"/>
      <c r="J406" s="152"/>
      <c r="K406" s="152"/>
      <c r="L406" s="152"/>
      <c r="M406" s="152"/>
      <c r="N406" s="152"/>
      <c r="O406" s="152"/>
      <c r="P406" s="152"/>
      <c r="Q406" s="152"/>
      <c r="R406" s="152"/>
      <c r="S406" s="152"/>
      <c r="T406" s="152"/>
      <c r="U406" s="152"/>
      <c r="V406" s="152"/>
      <c r="W406" s="152"/>
      <c r="X406" s="152"/>
      <c r="Y406" s="152"/>
      <c r="Z406" s="152"/>
      <c r="AA406" s="152"/>
      <c r="AB406" s="152"/>
      <c r="AC406" s="152"/>
      <c r="AD406" s="152"/>
      <c r="AE406" s="152"/>
      <c r="AF406" s="152"/>
      <c r="AG406" s="152"/>
      <c r="AH406" s="152"/>
      <c r="AI406" s="152"/>
      <c r="AJ406" s="152"/>
      <c r="AK406" s="152"/>
      <c r="AL406" s="152"/>
      <c r="AM406" s="152"/>
      <c r="AN406" s="152"/>
      <c r="AO406" s="152"/>
      <c r="AP406" s="152"/>
      <c r="AQ406" s="152"/>
      <c r="AR406" s="152"/>
      <c r="AS406" s="152"/>
      <c r="AT406" s="152"/>
      <c r="AU406" s="152"/>
      <c r="AV406" s="152"/>
      <c r="AW406" s="152"/>
      <c r="AX406" s="152"/>
      <c r="AY406" s="152"/>
      <c r="AZ406" s="152"/>
      <c r="BA406" s="152"/>
      <c r="BB406" s="152"/>
      <c r="BC406" s="152"/>
    </row>
    <row r="407" spans="1:55" ht="15">
      <c r="A407" s="152"/>
      <c r="B407" s="152"/>
      <c r="C407" s="152"/>
      <c r="D407" s="152"/>
      <c r="E407" s="152"/>
      <c r="F407" s="152"/>
      <c r="G407" s="152"/>
      <c r="H407" s="152"/>
      <c r="I407" s="152"/>
      <c r="J407" s="152"/>
      <c r="K407" s="152"/>
      <c r="L407" s="152"/>
      <c r="M407" s="152"/>
      <c r="N407" s="152"/>
      <c r="O407" s="152"/>
      <c r="P407" s="152"/>
      <c r="Q407" s="152"/>
      <c r="R407" s="152"/>
      <c r="S407" s="152"/>
      <c r="T407" s="152"/>
      <c r="U407" s="152"/>
      <c r="V407" s="152"/>
      <c r="W407" s="152"/>
      <c r="X407" s="152"/>
      <c r="Y407" s="152"/>
      <c r="Z407" s="152"/>
      <c r="AA407" s="152"/>
      <c r="AB407" s="152"/>
      <c r="AC407" s="152"/>
      <c r="AD407" s="152"/>
      <c r="AE407" s="152"/>
      <c r="AF407" s="152"/>
      <c r="AG407" s="152"/>
      <c r="AH407" s="152"/>
      <c r="AI407" s="152"/>
      <c r="AJ407" s="152"/>
      <c r="AK407" s="152"/>
      <c r="AL407" s="152"/>
      <c r="AM407" s="152"/>
      <c r="AN407" s="152"/>
      <c r="AO407" s="152"/>
      <c r="AP407" s="152"/>
      <c r="AQ407" s="152"/>
      <c r="AR407" s="152"/>
      <c r="AS407" s="152"/>
      <c r="AT407" s="152"/>
      <c r="AU407" s="152"/>
      <c r="AV407" s="152"/>
      <c r="AW407" s="152"/>
      <c r="AX407" s="152"/>
      <c r="AY407" s="152"/>
      <c r="AZ407" s="152"/>
      <c r="BA407" s="152"/>
      <c r="BB407" s="152"/>
      <c r="BC407" s="152"/>
    </row>
    <row r="408" spans="1:55" ht="15">
      <c r="A408" s="152"/>
      <c r="B408" s="152"/>
      <c r="C408" s="152"/>
      <c r="D408" s="152"/>
      <c r="E408" s="152"/>
      <c r="F408" s="152"/>
      <c r="G408" s="152"/>
      <c r="H408" s="152"/>
      <c r="I408" s="152"/>
      <c r="J408" s="152"/>
      <c r="K408" s="152"/>
      <c r="L408" s="152"/>
      <c r="M408" s="152"/>
      <c r="N408" s="152"/>
      <c r="O408" s="152"/>
      <c r="P408" s="152"/>
      <c r="Q408" s="152"/>
      <c r="R408" s="152"/>
      <c r="S408" s="152"/>
      <c r="T408" s="152"/>
      <c r="U408" s="152"/>
      <c r="V408" s="152"/>
      <c r="W408" s="152"/>
      <c r="X408" s="152"/>
      <c r="Y408" s="152"/>
      <c r="Z408" s="152"/>
      <c r="AA408" s="152"/>
      <c r="AB408" s="152"/>
      <c r="AC408" s="152"/>
      <c r="AD408" s="152"/>
      <c r="AE408" s="152"/>
      <c r="AF408" s="152"/>
      <c r="AG408" s="152"/>
      <c r="AH408" s="152"/>
      <c r="AI408" s="152"/>
      <c r="AJ408" s="152"/>
      <c r="AK408" s="152"/>
      <c r="AL408" s="152"/>
      <c r="AM408" s="152"/>
      <c r="AN408" s="152"/>
      <c r="AO408" s="152"/>
      <c r="AP408" s="152"/>
      <c r="AQ408" s="152"/>
      <c r="AR408" s="152"/>
      <c r="AS408" s="152"/>
      <c r="AT408" s="152"/>
      <c r="AU408" s="152"/>
      <c r="AV408" s="152"/>
      <c r="AW408" s="152"/>
      <c r="AX408" s="152"/>
      <c r="AY408" s="152"/>
      <c r="AZ408" s="152"/>
      <c r="BA408" s="152"/>
      <c r="BB408" s="152"/>
      <c r="BC408" s="152"/>
    </row>
    <row r="409" spans="1:55" ht="15">
      <c r="A409" s="152"/>
      <c r="B409" s="152"/>
      <c r="C409" s="152"/>
      <c r="D409" s="152"/>
      <c r="E409" s="152"/>
      <c r="F409" s="152"/>
      <c r="G409" s="152"/>
      <c r="H409" s="152"/>
      <c r="I409" s="152"/>
      <c r="J409" s="152"/>
      <c r="K409" s="152"/>
      <c r="L409" s="152"/>
      <c r="M409" s="152"/>
      <c r="N409" s="152"/>
      <c r="O409" s="152"/>
      <c r="P409" s="152"/>
      <c r="Q409" s="152"/>
      <c r="R409" s="152"/>
      <c r="S409" s="152"/>
      <c r="T409" s="152"/>
      <c r="U409" s="152"/>
      <c r="V409" s="152"/>
      <c r="W409" s="152"/>
      <c r="X409" s="152"/>
      <c r="Y409" s="152"/>
      <c r="Z409" s="152"/>
      <c r="AA409" s="152"/>
      <c r="AB409" s="152"/>
      <c r="AC409" s="152"/>
      <c r="AD409" s="152"/>
      <c r="AE409" s="152"/>
      <c r="AF409" s="152"/>
      <c r="AG409" s="152"/>
      <c r="AH409" s="152"/>
      <c r="AI409" s="152"/>
      <c r="AJ409" s="152"/>
      <c r="AK409" s="152"/>
      <c r="AL409" s="152"/>
      <c r="AM409" s="152"/>
      <c r="AN409" s="152"/>
      <c r="AO409" s="152"/>
      <c r="AP409" s="152"/>
      <c r="AQ409" s="152"/>
      <c r="AR409" s="152"/>
      <c r="AS409" s="152"/>
      <c r="AT409" s="152"/>
      <c r="AU409" s="152"/>
      <c r="AV409" s="152"/>
      <c r="AW409" s="152"/>
      <c r="AX409" s="152"/>
      <c r="AY409" s="152"/>
      <c r="AZ409" s="152"/>
      <c r="BA409" s="152"/>
      <c r="BB409" s="152"/>
      <c r="BC409" s="152"/>
    </row>
    <row r="410" spans="1:55" ht="15">
      <c r="A410" s="152"/>
      <c r="B410" s="152"/>
      <c r="C410" s="152"/>
      <c r="D410" s="152"/>
      <c r="E410" s="152"/>
      <c r="F410" s="152"/>
      <c r="G410" s="152"/>
      <c r="H410" s="152"/>
      <c r="I410" s="152"/>
      <c r="J410" s="152"/>
      <c r="K410" s="152"/>
      <c r="L410" s="152"/>
      <c r="M410" s="152"/>
      <c r="N410" s="152"/>
      <c r="O410" s="152"/>
      <c r="P410" s="152"/>
      <c r="Q410" s="152"/>
      <c r="R410" s="152"/>
      <c r="S410" s="152"/>
      <c r="T410" s="152"/>
      <c r="U410" s="152"/>
      <c r="V410" s="152"/>
      <c r="W410" s="152"/>
      <c r="X410" s="152"/>
      <c r="Y410" s="152"/>
      <c r="Z410" s="152"/>
      <c r="AA410" s="152"/>
      <c r="AB410" s="152"/>
      <c r="AC410" s="152"/>
      <c r="AD410" s="152"/>
      <c r="AE410" s="152"/>
      <c r="AF410" s="152"/>
      <c r="AG410" s="152"/>
      <c r="AH410" s="152"/>
      <c r="AI410" s="152"/>
      <c r="AJ410" s="152"/>
      <c r="AK410" s="152"/>
      <c r="AL410" s="152"/>
      <c r="AM410" s="152"/>
      <c r="AN410" s="152"/>
      <c r="AO410" s="152"/>
      <c r="AP410" s="152"/>
      <c r="AQ410" s="152"/>
      <c r="AR410" s="152"/>
      <c r="AS410" s="152"/>
      <c r="AT410" s="152"/>
      <c r="AU410" s="152"/>
      <c r="AV410" s="152"/>
      <c r="AW410" s="152"/>
      <c r="AX410" s="152"/>
      <c r="AY410" s="152"/>
      <c r="AZ410" s="152"/>
      <c r="BA410" s="152"/>
      <c r="BB410" s="152"/>
      <c r="BC410" s="152"/>
    </row>
    <row r="411" spans="1:55" ht="15">
      <c r="A411" s="152"/>
      <c r="B411" s="152"/>
      <c r="C411" s="152"/>
      <c r="D411" s="152"/>
      <c r="E411" s="152"/>
      <c r="F411" s="152"/>
      <c r="G411" s="152"/>
      <c r="H411" s="152"/>
      <c r="I411" s="152"/>
      <c r="J411" s="152"/>
      <c r="K411" s="152"/>
      <c r="L411" s="152"/>
      <c r="M411" s="152"/>
      <c r="N411" s="152"/>
      <c r="O411" s="152"/>
      <c r="P411" s="152"/>
      <c r="Q411" s="152"/>
      <c r="R411" s="152"/>
      <c r="S411" s="152"/>
      <c r="T411" s="152"/>
      <c r="U411" s="152"/>
      <c r="V411" s="152"/>
      <c r="W411" s="152"/>
      <c r="X411" s="152"/>
      <c r="Y411" s="152"/>
      <c r="Z411" s="152"/>
      <c r="AA411" s="152"/>
      <c r="AB411" s="152"/>
      <c r="AC411" s="152"/>
      <c r="AD411" s="152"/>
      <c r="AE411" s="152"/>
      <c r="AF411" s="152"/>
      <c r="AG411" s="152"/>
      <c r="AH411" s="152"/>
      <c r="AI411" s="152"/>
      <c r="AJ411" s="152"/>
      <c r="AK411" s="152"/>
      <c r="AL411" s="152"/>
      <c r="AM411" s="152"/>
      <c r="AN411" s="152"/>
      <c r="AO411" s="152"/>
      <c r="AP411" s="152"/>
      <c r="AQ411" s="152"/>
      <c r="AR411" s="152"/>
      <c r="AS411" s="152"/>
      <c r="AT411" s="152"/>
      <c r="AU411" s="152"/>
      <c r="AV411" s="152"/>
      <c r="AW411" s="152"/>
      <c r="AX411" s="152"/>
      <c r="AY411" s="152"/>
      <c r="AZ411" s="152"/>
      <c r="BA411" s="152"/>
      <c r="BB411" s="152"/>
      <c r="BC411" s="152"/>
    </row>
    <row r="412" spans="1:55" ht="15">
      <c r="A412" s="152"/>
      <c r="B412" s="152"/>
      <c r="C412" s="152"/>
      <c r="D412" s="152"/>
      <c r="E412" s="152"/>
      <c r="F412" s="152"/>
      <c r="G412" s="152"/>
      <c r="H412" s="152"/>
      <c r="I412" s="152"/>
      <c r="J412" s="152"/>
      <c r="K412" s="152"/>
      <c r="L412" s="152"/>
      <c r="M412" s="152"/>
      <c r="N412" s="152"/>
      <c r="O412" s="152"/>
      <c r="P412" s="152"/>
      <c r="Q412" s="152"/>
      <c r="R412" s="152"/>
      <c r="S412" s="152"/>
      <c r="T412" s="152"/>
      <c r="U412" s="152"/>
      <c r="V412" s="152"/>
      <c r="W412" s="152"/>
      <c r="X412" s="152"/>
      <c r="Y412" s="152"/>
      <c r="Z412" s="152"/>
      <c r="AA412" s="152"/>
      <c r="AB412" s="152"/>
      <c r="AC412" s="152"/>
      <c r="AD412" s="152"/>
      <c r="AE412" s="152"/>
      <c r="AF412" s="152"/>
      <c r="AG412" s="152"/>
      <c r="AH412" s="152"/>
      <c r="AI412" s="152"/>
      <c r="AJ412" s="152"/>
      <c r="AK412" s="152"/>
      <c r="AL412" s="152"/>
      <c r="AM412" s="152"/>
      <c r="AN412" s="152"/>
      <c r="AO412" s="152"/>
      <c r="AP412" s="152"/>
      <c r="AQ412" s="152"/>
      <c r="AR412" s="152"/>
      <c r="AS412" s="152"/>
      <c r="AT412" s="152"/>
      <c r="AU412" s="152"/>
      <c r="AV412" s="152"/>
      <c r="AW412" s="152"/>
      <c r="AX412" s="152"/>
      <c r="AY412" s="152"/>
      <c r="AZ412" s="152"/>
      <c r="BA412" s="152"/>
      <c r="BB412" s="152"/>
      <c r="BC412" s="152"/>
    </row>
    <row r="413" spans="1:55" ht="15">
      <c r="A413" s="152"/>
      <c r="B413" s="152"/>
      <c r="C413" s="152"/>
      <c r="D413" s="152"/>
      <c r="E413" s="152"/>
      <c r="F413" s="152"/>
      <c r="G413" s="152"/>
      <c r="H413" s="152"/>
      <c r="I413" s="152"/>
      <c r="J413" s="152"/>
      <c r="K413" s="152"/>
      <c r="L413" s="152"/>
      <c r="M413" s="152"/>
      <c r="N413" s="152"/>
      <c r="O413" s="152"/>
      <c r="P413" s="152"/>
      <c r="Q413" s="152"/>
      <c r="R413" s="152"/>
      <c r="S413" s="152"/>
      <c r="T413" s="152"/>
      <c r="U413" s="152"/>
      <c r="V413" s="152"/>
      <c r="W413" s="152"/>
      <c r="X413" s="152"/>
      <c r="Y413" s="152"/>
      <c r="Z413" s="152"/>
      <c r="AA413" s="152"/>
      <c r="AB413" s="152"/>
      <c r="AC413" s="152"/>
      <c r="AD413" s="152"/>
      <c r="AE413" s="152"/>
      <c r="AF413" s="152"/>
      <c r="AG413" s="152"/>
      <c r="AH413" s="152"/>
      <c r="AI413" s="152"/>
      <c r="AJ413" s="152"/>
      <c r="AK413" s="152"/>
      <c r="AL413" s="152"/>
      <c r="AM413" s="152"/>
      <c r="AN413" s="152"/>
      <c r="AO413" s="152"/>
      <c r="AP413" s="152"/>
      <c r="AQ413" s="152"/>
      <c r="AR413" s="152"/>
      <c r="AS413" s="152"/>
      <c r="AT413" s="152"/>
      <c r="AU413" s="152"/>
      <c r="AV413" s="152"/>
      <c r="AW413" s="152"/>
      <c r="AX413" s="152"/>
      <c r="AY413" s="152"/>
      <c r="AZ413" s="152"/>
      <c r="BA413" s="152"/>
      <c r="BB413" s="152"/>
      <c r="BC413" s="152"/>
    </row>
    <row r="414" spans="1:55" ht="15">
      <c r="A414" s="152"/>
      <c r="B414" s="152"/>
      <c r="C414" s="152"/>
      <c r="D414" s="152"/>
      <c r="E414" s="152"/>
      <c r="F414" s="152"/>
      <c r="G414" s="152"/>
      <c r="H414" s="152"/>
      <c r="I414" s="152"/>
      <c r="J414" s="152"/>
      <c r="K414" s="152"/>
      <c r="L414" s="152"/>
      <c r="M414" s="152"/>
      <c r="N414" s="152"/>
      <c r="O414" s="152"/>
      <c r="P414" s="152"/>
      <c r="Q414" s="152"/>
      <c r="R414" s="152"/>
      <c r="S414" s="152"/>
      <c r="T414" s="152"/>
      <c r="U414" s="152"/>
      <c r="V414" s="152"/>
      <c r="W414" s="152"/>
      <c r="X414" s="152"/>
      <c r="Y414" s="152"/>
      <c r="Z414" s="152"/>
      <c r="AA414" s="152"/>
      <c r="AB414" s="152"/>
      <c r="AC414" s="152"/>
      <c r="AD414" s="152"/>
      <c r="AE414" s="152"/>
      <c r="AF414" s="152"/>
      <c r="AG414" s="152"/>
      <c r="AH414" s="152"/>
      <c r="AI414" s="152"/>
      <c r="AJ414" s="152"/>
      <c r="AK414" s="152"/>
      <c r="AL414" s="152"/>
      <c r="AM414" s="152"/>
      <c r="AN414" s="152"/>
      <c r="AO414" s="152"/>
      <c r="AP414" s="152"/>
      <c r="AQ414" s="152"/>
      <c r="AR414" s="152"/>
      <c r="AS414" s="152"/>
      <c r="AT414" s="152"/>
      <c r="AU414" s="152"/>
      <c r="AV414" s="152"/>
      <c r="AW414" s="152"/>
      <c r="AX414" s="152"/>
      <c r="AY414" s="152"/>
      <c r="AZ414" s="152"/>
      <c r="BA414" s="152"/>
      <c r="BB414" s="152"/>
      <c r="BC414" s="152"/>
    </row>
    <row r="415" spans="1:55" ht="15">
      <c r="A415" s="152"/>
      <c r="B415" s="152"/>
      <c r="C415" s="152"/>
      <c r="D415" s="152"/>
      <c r="E415" s="152"/>
      <c r="F415" s="152"/>
      <c r="G415" s="152"/>
      <c r="H415" s="152"/>
      <c r="I415" s="152"/>
      <c r="J415" s="152"/>
      <c r="K415" s="152"/>
      <c r="L415" s="152"/>
      <c r="M415" s="152"/>
      <c r="N415" s="152"/>
      <c r="O415" s="152"/>
      <c r="P415" s="152"/>
      <c r="Q415" s="152"/>
      <c r="R415" s="152"/>
      <c r="S415" s="152"/>
      <c r="T415" s="152"/>
      <c r="U415" s="152"/>
      <c r="V415" s="152"/>
      <c r="W415" s="152"/>
      <c r="X415" s="152"/>
      <c r="Y415" s="152"/>
      <c r="Z415" s="152"/>
      <c r="AA415" s="152"/>
      <c r="AB415" s="152"/>
      <c r="AC415" s="152"/>
      <c r="AD415" s="152"/>
      <c r="AE415" s="152"/>
      <c r="AF415" s="152"/>
      <c r="AG415" s="152"/>
      <c r="AH415" s="152"/>
      <c r="AI415" s="152"/>
      <c r="AJ415" s="152"/>
      <c r="AK415" s="152"/>
      <c r="AL415" s="152"/>
      <c r="AM415" s="152"/>
      <c r="AN415" s="152"/>
      <c r="AO415" s="152"/>
      <c r="AP415" s="152"/>
      <c r="AQ415" s="152"/>
      <c r="AR415" s="152"/>
      <c r="AS415" s="152"/>
      <c r="AT415" s="152"/>
      <c r="AU415" s="152"/>
      <c r="AV415" s="152"/>
      <c r="AW415" s="152"/>
      <c r="AX415" s="152"/>
      <c r="AY415" s="152"/>
      <c r="AZ415" s="152"/>
      <c r="BA415" s="152"/>
      <c r="BB415" s="152"/>
      <c r="BC415" s="152"/>
    </row>
    <row r="416" spans="1:55" ht="15">
      <c r="A416" s="152"/>
      <c r="B416" s="152"/>
      <c r="C416" s="152"/>
      <c r="D416" s="152"/>
      <c r="E416" s="152"/>
      <c r="F416" s="152"/>
      <c r="G416" s="152"/>
      <c r="H416" s="152"/>
      <c r="I416" s="152"/>
      <c r="J416" s="152"/>
      <c r="K416" s="152"/>
      <c r="L416" s="152"/>
      <c r="M416" s="152"/>
      <c r="N416" s="152"/>
      <c r="O416" s="152"/>
      <c r="P416" s="152"/>
      <c r="Q416" s="152"/>
      <c r="R416" s="152"/>
      <c r="S416" s="152"/>
      <c r="T416" s="152"/>
      <c r="U416" s="152"/>
      <c r="V416" s="152"/>
      <c r="W416" s="152"/>
      <c r="X416" s="152"/>
      <c r="Y416" s="152"/>
      <c r="Z416" s="152"/>
      <c r="AA416" s="152"/>
      <c r="AB416" s="152"/>
      <c r="AC416" s="152"/>
      <c r="AD416" s="152"/>
      <c r="AE416" s="152"/>
      <c r="AF416" s="152"/>
      <c r="AG416" s="152"/>
      <c r="AH416" s="152"/>
      <c r="AI416" s="152"/>
      <c r="AJ416" s="152"/>
      <c r="AK416" s="152"/>
      <c r="AL416" s="152"/>
      <c r="AM416" s="152"/>
      <c r="AN416" s="152"/>
      <c r="AO416" s="152"/>
      <c r="AP416" s="152"/>
      <c r="AQ416" s="152"/>
      <c r="AR416" s="152"/>
      <c r="AS416" s="152"/>
      <c r="AT416" s="152"/>
      <c r="AU416" s="152"/>
      <c r="AV416" s="152"/>
      <c r="AW416" s="152"/>
      <c r="AX416" s="152"/>
      <c r="AY416" s="152"/>
      <c r="AZ416" s="152"/>
      <c r="BA416" s="152"/>
      <c r="BB416" s="152"/>
      <c r="BC416" s="152"/>
    </row>
    <row r="417" spans="1:55" ht="15">
      <c r="A417" s="152"/>
      <c r="B417" s="152"/>
      <c r="C417" s="152"/>
      <c r="D417" s="152"/>
      <c r="E417" s="152"/>
      <c r="F417" s="152"/>
      <c r="G417" s="152"/>
      <c r="H417" s="152"/>
      <c r="I417" s="152"/>
      <c r="J417" s="152"/>
      <c r="K417" s="152"/>
      <c r="L417" s="152"/>
      <c r="M417" s="152"/>
      <c r="N417" s="152"/>
      <c r="O417" s="152"/>
      <c r="P417" s="152"/>
      <c r="Q417" s="152"/>
      <c r="R417" s="152"/>
      <c r="S417" s="152"/>
      <c r="T417" s="152"/>
      <c r="U417" s="152"/>
      <c r="V417" s="152"/>
      <c r="W417" s="152"/>
      <c r="X417" s="152"/>
      <c r="Y417" s="152"/>
      <c r="Z417" s="152"/>
      <c r="AA417" s="152"/>
      <c r="AB417" s="152"/>
      <c r="AC417" s="152"/>
      <c r="AD417" s="152"/>
      <c r="AE417" s="152"/>
      <c r="AF417" s="152"/>
      <c r="AG417" s="152"/>
      <c r="AH417" s="152"/>
      <c r="AI417" s="152"/>
      <c r="AJ417" s="152"/>
      <c r="AK417" s="152"/>
      <c r="AL417" s="152"/>
      <c r="AM417" s="152"/>
      <c r="AN417" s="152"/>
      <c r="AO417" s="152"/>
      <c r="AP417" s="152"/>
      <c r="AQ417" s="152"/>
      <c r="AR417" s="152"/>
      <c r="AS417" s="152"/>
      <c r="AT417" s="152"/>
      <c r="AU417" s="152"/>
      <c r="AV417" s="152"/>
      <c r="AW417" s="152"/>
      <c r="AX417" s="152"/>
      <c r="AY417" s="152"/>
      <c r="AZ417" s="152"/>
      <c r="BA417" s="152"/>
      <c r="BB417" s="152"/>
      <c r="BC417" s="152"/>
    </row>
    <row r="418" spans="1:55" ht="15">
      <c r="A418" s="152"/>
      <c r="B418" s="152"/>
      <c r="C418" s="152"/>
      <c r="D418" s="152"/>
      <c r="E418" s="152"/>
      <c r="F418" s="152"/>
      <c r="G418" s="152"/>
      <c r="H418" s="152"/>
      <c r="I418" s="152"/>
      <c r="J418" s="152"/>
      <c r="K418" s="152"/>
      <c r="L418" s="152"/>
      <c r="M418" s="152"/>
      <c r="N418" s="152"/>
      <c r="O418" s="152"/>
      <c r="P418" s="152"/>
      <c r="Q418" s="152"/>
      <c r="R418" s="152"/>
      <c r="S418" s="152"/>
      <c r="T418" s="152"/>
      <c r="U418" s="152"/>
      <c r="V418" s="152"/>
      <c r="W418" s="152"/>
      <c r="X418" s="152"/>
      <c r="Y418" s="152"/>
      <c r="Z418" s="152"/>
      <c r="AA418" s="152"/>
      <c r="AB418" s="152"/>
      <c r="AC418" s="152"/>
      <c r="AD418" s="152"/>
      <c r="AE418" s="152"/>
      <c r="AF418" s="152"/>
      <c r="AG418" s="152"/>
      <c r="AH418" s="152"/>
      <c r="AI418" s="152"/>
      <c r="AJ418" s="152"/>
      <c r="AK418" s="152"/>
      <c r="AL418" s="152"/>
      <c r="AM418" s="152"/>
      <c r="AN418" s="152"/>
      <c r="AO418" s="152"/>
      <c r="AP418" s="152"/>
      <c r="AQ418" s="152"/>
      <c r="AR418" s="152"/>
      <c r="AS418" s="152"/>
      <c r="AT418" s="152"/>
      <c r="AU418" s="152"/>
      <c r="AV418" s="152"/>
      <c r="AW418" s="152"/>
      <c r="AX418" s="152"/>
      <c r="AY418" s="152"/>
      <c r="AZ418" s="152"/>
      <c r="BA418" s="152"/>
      <c r="BB418" s="152"/>
      <c r="BC418" s="152"/>
    </row>
    <row r="419" spans="1:55" ht="15">
      <c r="A419" s="152"/>
      <c r="B419" s="152"/>
      <c r="C419" s="152"/>
      <c r="D419" s="152"/>
      <c r="E419" s="152"/>
      <c r="F419" s="152"/>
      <c r="G419" s="152"/>
      <c r="H419" s="152"/>
      <c r="I419" s="152"/>
      <c r="J419" s="152"/>
      <c r="K419" s="152"/>
      <c r="L419" s="152"/>
      <c r="M419" s="152"/>
      <c r="N419" s="152"/>
      <c r="O419" s="152"/>
      <c r="P419" s="152"/>
      <c r="Q419" s="152"/>
      <c r="R419" s="152"/>
      <c r="S419" s="152"/>
      <c r="T419" s="152"/>
      <c r="U419" s="152"/>
      <c r="V419" s="152"/>
      <c r="W419" s="152"/>
      <c r="X419" s="152"/>
      <c r="Y419" s="152"/>
      <c r="Z419" s="152"/>
      <c r="AA419" s="152"/>
      <c r="AB419" s="152"/>
      <c r="AC419" s="152"/>
      <c r="AD419" s="152"/>
      <c r="AE419" s="152"/>
      <c r="AF419" s="152"/>
      <c r="AG419" s="152"/>
      <c r="AH419" s="152"/>
      <c r="AI419" s="152"/>
      <c r="AJ419" s="152"/>
      <c r="AK419" s="152"/>
      <c r="AL419" s="152"/>
      <c r="AM419" s="152"/>
      <c r="AN419" s="152"/>
      <c r="AO419" s="152"/>
      <c r="AP419" s="152"/>
      <c r="AQ419" s="152"/>
      <c r="AR419" s="152"/>
      <c r="AS419" s="152"/>
      <c r="AT419" s="152"/>
      <c r="AU419" s="152"/>
      <c r="AV419" s="152"/>
      <c r="AW419" s="152"/>
      <c r="AX419" s="152"/>
      <c r="AY419" s="152"/>
      <c r="AZ419" s="152"/>
      <c r="BA419" s="152"/>
      <c r="BB419" s="152"/>
      <c r="BC419" s="152"/>
    </row>
    <row r="420" spans="1:55" ht="15">
      <c r="A420" s="152"/>
      <c r="B420" s="152"/>
      <c r="C420" s="152"/>
      <c r="D420" s="152"/>
      <c r="E420" s="152"/>
      <c r="F420" s="152"/>
      <c r="G420" s="152"/>
      <c r="H420" s="152"/>
      <c r="I420" s="152"/>
      <c r="J420" s="152"/>
      <c r="K420" s="152"/>
      <c r="L420" s="152"/>
      <c r="M420" s="152"/>
      <c r="N420" s="152"/>
      <c r="O420" s="152"/>
      <c r="P420" s="152"/>
      <c r="Q420" s="152"/>
      <c r="R420" s="152"/>
      <c r="S420" s="152"/>
      <c r="T420" s="152"/>
      <c r="U420" s="152"/>
      <c r="V420" s="152"/>
      <c r="W420" s="152"/>
      <c r="X420" s="152"/>
      <c r="Y420" s="152"/>
      <c r="Z420" s="152"/>
      <c r="AA420" s="152"/>
      <c r="AB420" s="152"/>
      <c r="AC420" s="152"/>
      <c r="AD420" s="152"/>
      <c r="AE420" s="152"/>
      <c r="AF420" s="152"/>
      <c r="AG420" s="152"/>
      <c r="AH420" s="152"/>
      <c r="AI420" s="152"/>
      <c r="AJ420" s="152"/>
      <c r="AK420" s="152"/>
      <c r="AL420" s="152"/>
      <c r="AM420" s="152"/>
      <c r="AN420" s="152"/>
      <c r="AO420" s="152"/>
      <c r="AP420" s="152"/>
      <c r="AQ420" s="152"/>
      <c r="AR420" s="152"/>
      <c r="AS420" s="152"/>
      <c r="AT420" s="152"/>
      <c r="AU420" s="152"/>
      <c r="AV420" s="152"/>
      <c r="AW420" s="152"/>
      <c r="AX420" s="152"/>
      <c r="AY420" s="152"/>
      <c r="AZ420" s="152"/>
      <c r="BA420" s="152"/>
      <c r="BB420" s="152"/>
      <c r="BC420" s="152"/>
    </row>
    <row r="421" spans="1:55" ht="15">
      <c r="A421" s="152"/>
      <c r="B421" s="152"/>
      <c r="C421" s="152"/>
      <c r="D421" s="152"/>
      <c r="E421" s="152"/>
      <c r="F421" s="152"/>
      <c r="G421" s="152"/>
      <c r="H421" s="152"/>
      <c r="I421" s="152"/>
      <c r="J421" s="152"/>
      <c r="K421" s="152"/>
      <c r="L421" s="152"/>
      <c r="M421" s="152"/>
      <c r="N421" s="152"/>
      <c r="O421" s="152"/>
      <c r="P421" s="152"/>
      <c r="Q421" s="152"/>
      <c r="R421" s="152"/>
      <c r="S421" s="152"/>
      <c r="T421" s="152"/>
      <c r="U421" s="152"/>
      <c r="V421" s="152"/>
      <c r="W421" s="152"/>
      <c r="X421" s="152"/>
      <c r="Y421" s="152"/>
      <c r="Z421" s="152"/>
      <c r="AA421" s="152"/>
      <c r="AB421" s="152"/>
      <c r="AC421" s="152"/>
      <c r="AD421" s="152"/>
      <c r="AE421" s="152"/>
      <c r="AF421" s="152"/>
      <c r="AG421" s="152"/>
      <c r="AH421" s="152"/>
      <c r="AI421" s="152"/>
      <c r="AJ421" s="152"/>
      <c r="AK421" s="152"/>
      <c r="AL421" s="152"/>
      <c r="AM421" s="152"/>
      <c r="AN421" s="152"/>
      <c r="AO421" s="152"/>
      <c r="AP421" s="152"/>
      <c r="AQ421" s="152"/>
      <c r="AR421" s="152"/>
      <c r="AS421" s="152"/>
      <c r="AT421" s="152"/>
      <c r="AU421" s="152"/>
      <c r="AV421" s="152"/>
      <c r="AW421" s="152"/>
      <c r="AX421" s="152"/>
      <c r="AY421" s="152"/>
      <c r="AZ421" s="152"/>
      <c r="BA421" s="152"/>
      <c r="BB421" s="152"/>
      <c r="BC421" s="152"/>
    </row>
    <row r="422" spans="1:55" ht="15">
      <c r="A422" s="152"/>
      <c r="B422" s="152"/>
      <c r="C422" s="152"/>
      <c r="D422" s="152"/>
      <c r="E422" s="152"/>
      <c r="F422" s="152"/>
      <c r="G422" s="152"/>
      <c r="H422" s="152"/>
      <c r="I422" s="152"/>
      <c r="J422" s="152"/>
      <c r="K422" s="152"/>
      <c r="L422" s="152"/>
      <c r="M422" s="152"/>
      <c r="N422" s="152"/>
      <c r="O422" s="152"/>
      <c r="P422" s="152"/>
      <c r="Q422" s="152"/>
      <c r="R422" s="152"/>
      <c r="S422" s="152"/>
      <c r="T422" s="152"/>
      <c r="U422" s="152"/>
      <c r="V422" s="152"/>
      <c r="W422" s="152"/>
      <c r="X422" s="152"/>
      <c r="Y422" s="152"/>
      <c r="Z422" s="152"/>
      <c r="AA422" s="152"/>
      <c r="AB422" s="152"/>
      <c r="AC422" s="152"/>
      <c r="AD422" s="152"/>
      <c r="AE422" s="152"/>
      <c r="AF422" s="152"/>
      <c r="AG422" s="152"/>
      <c r="AH422" s="152"/>
      <c r="AI422" s="152"/>
      <c r="AJ422" s="152"/>
      <c r="AK422" s="152"/>
      <c r="AL422" s="152"/>
      <c r="AM422" s="152"/>
      <c r="AN422" s="152"/>
      <c r="AO422" s="152"/>
      <c r="AP422" s="152"/>
      <c r="AQ422" s="152"/>
      <c r="AR422" s="152"/>
      <c r="AS422" s="152"/>
      <c r="AT422" s="152"/>
      <c r="AU422" s="152"/>
      <c r="AV422" s="152"/>
      <c r="AW422" s="152"/>
      <c r="AX422" s="152"/>
      <c r="AY422" s="152"/>
      <c r="AZ422" s="152"/>
      <c r="BA422" s="152"/>
      <c r="BB422" s="152"/>
      <c r="BC422" s="152"/>
    </row>
    <row r="423" spans="1:55" ht="15">
      <c r="A423" s="152"/>
      <c r="B423" s="152"/>
      <c r="C423" s="152"/>
      <c r="D423" s="152"/>
      <c r="E423" s="152"/>
      <c r="F423" s="152"/>
      <c r="G423" s="152"/>
      <c r="H423" s="152"/>
      <c r="I423" s="152"/>
      <c r="J423" s="152"/>
      <c r="K423" s="152"/>
      <c r="L423" s="152"/>
      <c r="M423" s="152"/>
      <c r="N423" s="152"/>
      <c r="O423" s="152"/>
      <c r="P423" s="152"/>
      <c r="Q423" s="152"/>
      <c r="R423" s="152"/>
      <c r="S423" s="152"/>
      <c r="T423" s="152"/>
      <c r="U423" s="152"/>
      <c r="V423" s="152"/>
      <c r="W423" s="152"/>
      <c r="X423" s="152"/>
      <c r="Y423" s="152"/>
      <c r="Z423" s="152"/>
      <c r="AA423" s="152"/>
      <c r="AB423" s="152"/>
      <c r="AC423" s="152"/>
      <c r="AD423" s="152"/>
      <c r="AE423" s="152"/>
      <c r="AF423" s="152"/>
      <c r="AG423" s="152"/>
      <c r="AH423" s="152"/>
      <c r="AI423" s="152"/>
      <c r="AJ423" s="152"/>
      <c r="AK423" s="152"/>
      <c r="AL423" s="152"/>
      <c r="AM423" s="152"/>
      <c r="AN423" s="152"/>
      <c r="AO423" s="152"/>
      <c r="AP423" s="152"/>
      <c r="AQ423" s="152"/>
      <c r="AR423" s="152"/>
      <c r="AS423" s="152"/>
      <c r="AT423" s="152"/>
      <c r="AU423" s="152"/>
      <c r="AV423" s="152"/>
      <c r="AW423" s="152"/>
      <c r="AX423" s="152"/>
      <c r="AY423" s="152"/>
      <c r="AZ423" s="152"/>
      <c r="BA423" s="152"/>
      <c r="BB423" s="152"/>
      <c r="BC423" s="152"/>
    </row>
    <row r="424" spans="1:55" ht="15">
      <c r="A424" s="152"/>
      <c r="B424" s="152"/>
      <c r="C424" s="152"/>
      <c r="D424" s="152"/>
      <c r="E424" s="152"/>
      <c r="F424" s="152"/>
      <c r="G424" s="152"/>
      <c r="H424" s="152"/>
      <c r="I424" s="152"/>
      <c r="J424" s="152"/>
      <c r="K424" s="152"/>
      <c r="L424" s="152"/>
      <c r="M424" s="152"/>
      <c r="N424" s="152"/>
      <c r="O424" s="152"/>
      <c r="P424" s="152"/>
      <c r="Q424" s="152"/>
      <c r="R424" s="152"/>
      <c r="S424" s="152"/>
      <c r="T424" s="152"/>
      <c r="U424" s="152"/>
      <c r="V424" s="152"/>
      <c r="W424" s="152"/>
      <c r="X424" s="152"/>
      <c r="Y424" s="152"/>
      <c r="Z424" s="152"/>
      <c r="AA424" s="152"/>
      <c r="AB424" s="152"/>
      <c r="AC424" s="152"/>
      <c r="AD424" s="152"/>
      <c r="AE424" s="152"/>
      <c r="AF424" s="152"/>
      <c r="AG424" s="152"/>
      <c r="AH424" s="152"/>
      <c r="AI424" s="152"/>
      <c r="AJ424" s="152"/>
      <c r="AK424" s="152"/>
      <c r="AL424" s="152"/>
      <c r="AM424" s="152"/>
      <c r="AN424" s="152"/>
      <c r="AO424" s="152"/>
      <c r="AP424" s="152"/>
      <c r="AQ424" s="152"/>
      <c r="AR424" s="152"/>
      <c r="AS424" s="152"/>
      <c r="AT424" s="152"/>
      <c r="AU424" s="152"/>
      <c r="AV424" s="152"/>
      <c r="AW424" s="152"/>
      <c r="AX424" s="152"/>
      <c r="AY424" s="152"/>
      <c r="AZ424" s="152"/>
      <c r="BA424" s="152"/>
      <c r="BB424" s="152"/>
      <c r="BC424" s="152"/>
    </row>
    <row r="425" spans="1:55" ht="15">
      <c r="A425" s="152"/>
      <c r="B425" s="152"/>
      <c r="C425" s="152"/>
      <c r="D425" s="152"/>
      <c r="E425" s="152"/>
      <c r="F425" s="152"/>
      <c r="G425" s="152"/>
      <c r="H425" s="152"/>
      <c r="I425" s="152"/>
      <c r="J425" s="152"/>
      <c r="K425" s="152"/>
      <c r="L425" s="152"/>
      <c r="M425" s="152"/>
      <c r="N425" s="152"/>
      <c r="O425" s="152"/>
      <c r="P425" s="152"/>
      <c r="Q425" s="152"/>
      <c r="R425" s="152"/>
      <c r="S425" s="152"/>
      <c r="T425" s="152"/>
      <c r="U425" s="152"/>
      <c r="V425" s="152"/>
      <c r="W425" s="152"/>
      <c r="X425" s="152"/>
      <c r="Y425" s="152"/>
      <c r="Z425" s="152"/>
      <c r="AA425" s="152"/>
      <c r="AB425" s="152"/>
      <c r="AC425" s="152"/>
      <c r="AD425" s="152"/>
      <c r="AE425" s="152"/>
      <c r="AF425" s="152"/>
      <c r="AG425" s="152"/>
      <c r="AH425" s="152"/>
      <c r="AI425" s="152"/>
      <c r="AJ425" s="152"/>
      <c r="AK425" s="152"/>
      <c r="AL425" s="152"/>
      <c r="AM425" s="152"/>
      <c r="AN425" s="152"/>
      <c r="AO425" s="152"/>
      <c r="AP425" s="152"/>
      <c r="AQ425" s="152"/>
      <c r="AR425" s="152"/>
      <c r="AS425" s="152"/>
      <c r="AT425" s="152"/>
      <c r="AU425" s="152"/>
      <c r="AV425" s="152"/>
      <c r="AW425" s="152"/>
      <c r="AX425" s="152"/>
      <c r="AY425" s="152"/>
      <c r="AZ425" s="152"/>
      <c r="BA425" s="152"/>
      <c r="BB425" s="152"/>
      <c r="BC425" s="152"/>
    </row>
    <row r="426" spans="1:55" ht="15">
      <c r="A426" s="152"/>
      <c r="B426" s="152"/>
      <c r="C426" s="152"/>
      <c r="D426" s="152"/>
      <c r="E426" s="152"/>
      <c r="F426" s="152"/>
      <c r="G426" s="152"/>
      <c r="H426" s="152"/>
      <c r="I426" s="152"/>
      <c r="J426" s="152"/>
      <c r="K426" s="152"/>
      <c r="L426" s="152"/>
      <c r="M426" s="152"/>
      <c r="N426" s="152"/>
      <c r="O426" s="152"/>
      <c r="P426" s="152"/>
      <c r="Q426" s="152"/>
      <c r="R426" s="152"/>
      <c r="S426" s="152"/>
      <c r="T426" s="152"/>
      <c r="U426" s="152"/>
      <c r="V426" s="152"/>
      <c r="W426" s="152"/>
      <c r="X426" s="152"/>
      <c r="Y426" s="152"/>
      <c r="Z426" s="152"/>
      <c r="AA426" s="152"/>
      <c r="AB426" s="152"/>
      <c r="AC426" s="152"/>
      <c r="AD426" s="152"/>
      <c r="AE426" s="152"/>
      <c r="AF426" s="152"/>
      <c r="AG426" s="152"/>
      <c r="AH426" s="152"/>
      <c r="AI426" s="152"/>
      <c r="AJ426" s="152"/>
      <c r="AK426" s="152"/>
      <c r="AL426" s="152"/>
      <c r="AM426" s="152"/>
      <c r="AN426" s="152"/>
      <c r="AO426" s="152"/>
      <c r="AP426" s="152"/>
      <c r="AQ426" s="152"/>
      <c r="AR426" s="152"/>
      <c r="AS426" s="152"/>
      <c r="AT426" s="152"/>
      <c r="AU426" s="152"/>
      <c r="AV426" s="152"/>
      <c r="AW426" s="152"/>
      <c r="AX426" s="152"/>
      <c r="AY426" s="152"/>
      <c r="AZ426" s="152"/>
      <c r="BA426" s="152"/>
      <c r="BB426" s="152"/>
      <c r="BC426" s="152"/>
    </row>
    <row r="427" spans="1:55" ht="15">
      <c r="A427" s="152"/>
      <c r="B427" s="152"/>
      <c r="C427" s="152"/>
      <c r="D427" s="152"/>
      <c r="E427" s="152"/>
      <c r="F427" s="152"/>
      <c r="G427" s="152"/>
      <c r="H427" s="152"/>
      <c r="I427" s="152"/>
      <c r="J427" s="152"/>
      <c r="K427" s="152"/>
      <c r="L427" s="152"/>
      <c r="M427" s="152"/>
      <c r="N427" s="152"/>
      <c r="O427" s="152"/>
      <c r="P427" s="152"/>
      <c r="Q427" s="152"/>
      <c r="R427" s="152"/>
      <c r="S427" s="152"/>
      <c r="T427" s="152"/>
      <c r="U427" s="152"/>
      <c r="V427" s="152"/>
      <c r="W427" s="152"/>
      <c r="X427" s="152"/>
      <c r="Y427" s="152"/>
      <c r="Z427" s="152"/>
      <c r="AA427" s="152"/>
      <c r="AB427" s="152"/>
      <c r="AC427" s="152"/>
      <c r="AD427" s="152"/>
      <c r="AE427" s="152"/>
      <c r="AF427" s="152"/>
      <c r="AG427" s="152"/>
      <c r="AH427" s="152"/>
      <c r="AI427" s="152"/>
      <c r="AJ427" s="152"/>
      <c r="AK427" s="152"/>
      <c r="AL427" s="152"/>
      <c r="AM427" s="152"/>
      <c r="AN427" s="152"/>
      <c r="AO427" s="152"/>
      <c r="AP427" s="152"/>
      <c r="AQ427" s="152"/>
      <c r="AR427" s="152"/>
      <c r="AS427" s="152"/>
      <c r="AT427" s="152"/>
      <c r="AU427" s="152"/>
      <c r="AV427" s="152"/>
      <c r="AW427" s="152"/>
      <c r="AX427" s="152"/>
      <c r="AY427" s="152"/>
      <c r="AZ427" s="152"/>
      <c r="BA427" s="152"/>
      <c r="BB427" s="152"/>
      <c r="BC427" s="152"/>
    </row>
    <row r="428" spans="1:55" ht="15">
      <c r="A428" s="152"/>
      <c r="B428" s="152"/>
      <c r="C428" s="152"/>
      <c r="D428" s="152"/>
      <c r="E428" s="152"/>
      <c r="F428" s="152"/>
      <c r="G428" s="152"/>
      <c r="H428" s="152"/>
      <c r="I428" s="152"/>
      <c r="J428" s="152"/>
      <c r="K428" s="152"/>
      <c r="L428" s="152"/>
      <c r="M428" s="152"/>
      <c r="N428" s="152"/>
      <c r="O428" s="152"/>
      <c r="P428" s="152"/>
      <c r="Q428" s="152"/>
      <c r="R428" s="152"/>
      <c r="S428" s="152"/>
      <c r="T428" s="152"/>
      <c r="U428" s="152"/>
      <c r="V428" s="152"/>
      <c r="W428" s="152"/>
      <c r="X428" s="152"/>
      <c r="Y428" s="152"/>
      <c r="Z428" s="152"/>
      <c r="AA428" s="152"/>
      <c r="AB428" s="152"/>
      <c r="AC428" s="152"/>
      <c r="AD428" s="152"/>
      <c r="AE428" s="152"/>
      <c r="AF428" s="152"/>
      <c r="AG428" s="152"/>
      <c r="AH428" s="152"/>
      <c r="AI428" s="152"/>
      <c r="AJ428" s="152"/>
      <c r="AK428" s="152"/>
      <c r="AL428" s="152"/>
      <c r="AM428" s="152"/>
      <c r="AN428" s="152"/>
      <c r="AO428" s="152"/>
      <c r="AP428" s="152"/>
      <c r="AQ428" s="152"/>
      <c r="AR428" s="152"/>
      <c r="AS428" s="152"/>
      <c r="AT428" s="152"/>
      <c r="AU428" s="152"/>
      <c r="AV428" s="152"/>
      <c r="AW428" s="152"/>
      <c r="AX428" s="152"/>
      <c r="AY428" s="152"/>
      <c r="AZ428" s="152"/>
      <c r="BA428" s="152"/>
      <c r="BB428" s="152"/>
      <c r="BC428" s="152"/>
    </row>
    <row r="429" spans="1:55" ht="15">
      <c r="A429" s="152"/>
      <c r="B429" s="152"/>
      <c r="C429" s="152"/>
      <c r="D429" s="152"/>
      <c r="E429" s="152"/>
      <c r="F429" s="152"/>
      <c r="G429" s="152"/>
      <c r="H429" s="152"/>
      <c r="I429" s="152"/>
      <c r="J429" s="152"/>
      <c r="K429" s="152"/>
      <c r="L429" s="152"/>
      <c r="M429" s="152"/>
      <c r="N429" s="152"/>
      <c r="O429" s="152"/>
      <c r="P429" s="152"/>
      <c r="Q429" s="152"/>
      <c r="R429" s="152"/>
      <c r="S429" s="152"/>
      <c r="T429" s="152"/>
      <c r="U429" s="152"/>
      <c r="V429" s="152"/>
      <c r="W429" s="152"/>
      <c r="X429" s="152"/>
      <c r="Y429" s="152"/>
      <c r="Z429" s="152"/>
      <c r="AA429" s="152"/>
      <c r="AB429" s="152"/>
      <c r="AC429" s="152"/>
      <c r="AD429" s="152"/>
      <c r="AE429" s="152"/>
      <c r="AF429" s="152"/>
      <c r="AG429" s="152"/>
      <c r="AH429" s="152"/>
      <c r="AI429" s="152"/>
      <c r="AJ429" s="152"/>
      <c r="AK429" s="152"/>
      <c r="AL429" s="152"/>
      <c r="AM429" s="152"/>
      <c r="AN429" s="152"/>
      <c r="AO429" s="152"/>
      <c r="AP429" s="152"/>
      <c r="AQ429" s="152"/>
      <c r="AR429" s="152"/>
      <c r="AS429" s="152"/>
      <c r="AT429" s="152"/>
      <c r="AU429" s="152"/>
      <c r="AV429" s="152"/>
      <c r="AW429" s="152"/>
      <c r="AX429" s="152"/>
      <c r="AY429" s="152"/>
      <c r="AZ429" s="152"/>
      <c r="BA429" s="152"/>
      <c r="BB429" s="152"/>
      <c r="BC429" s="152"/>
    </row>
    <row r="430" spans="1:55" ht="15">
      <c r="A430" s="152"/>
      <c r="B430" s="152"/>
      <c r="C430" s="152"/>
      <c r="D430" s="152"/>
      <c r="E430" s="152"/>
      <c r="F430" s="152"/>
      <c r="G430" s="152"/>
      <c r="H430" s="152"/>
      <c r="I430" s="152"/>
      <c r="J430" s="152"/>
      <c r="K430" s="152"/>
      <c r="L430" s="152"/>
      <c r="M430" s="152"/>
      <c r="N430" s="152"/>
      <c r="O430" s="152"/>
      <c r="P430" s="152"/>
      <c r="Q430" s="152"/>
      <c r="R430" s="152"/>
      <c r="S430" s="152"/>
      <c r="T430" s="152"/>
      <c r="U430" s="152"/>
      <c r="V430" s="152"/>
      <c r="W430" s="152"/>
      <c r="X430" s="152"/>
      <c r="Y430" s="152"/>
      <c r="Z430" s="152"/>
      <c r="AA430" s="152"/>
      <c r="AB430" s="152"/>
      <c r="AC430" s="152"/>
      <c r="AD430" s="152"/>
      <c r="AE430" s="152"/>
      <c r="AF430" s="152"/>
      <c r="AG430" s="152"/>
      <c r="AH430" s="152"/>
      <c r="AI430" s="152"/>
      <c r="AJ430" s="152"/>
      <c r="AK430" s="152"/>
      <c r="AL430" s="152"/>
      <c r="AM430" s="152"/>
      <c r="AN430" s="152"/>
      <c r="AO430" s="152"/>
      <c r="AP430" s="152"/>
      <c r="AQ430" s="152"/>
      <c r="AR430" s="152"/>
      <c r="AS430" s="152"/>
      <c r="AT430" s="152"/>
      <c r="AU430" s="152"/>
      <c r="AV430" s="152"/>
      <c r="AW430" s="152"/>
      <c r="AX430" s="152"/>
      <c r="AY430" s="152"/>
      <c r="AZ430" s="152"/>
      <c r="BA430" s="152"/>
      <c r="BB430" s="152"/>
      <c r="BC430" s="152"/>
    </row>
    <row r="431" spans="1:55" ht="15">
      <c r="A431" s="152"/>
      <c r="B431" s="152"/>
      <c r="C431" s="152"/>
      <c r="D431" s="152"/>
      <c r="E431" s="152"/>
      <c r="F431" s="152"/>
      <c r="G431" s="152"/>
      <c r="H431" s="152"/>
      <c r="I431" s="152"/>
      <c r="J431" s="152"/>
      <c r="K431" s="152"/>
      <c r="L431" s="152"/>
      <c r="M431" s="152"/>
      <c r="N431" s="152"/>
      <c r="O431" s="152"/>
      <c r="P431" s="152"/>
      <c r="Q431" s="152"/>
      <c r="R431" s="152"/>
      <c r="S431" s="152"/>
      <c r="T431" s="152"/>
      <c r="U431" s="152"/>
      <c r="V431" s="152"/>
      <c r="W431" s="152"/>
      <c r="X431" s="152"/>
      <c r="Y431" s="152"/>
      <c r="Z431" s="152"/>
      <c r="AA431" s="152"/>
      <c r="AB431" s="152"/>
      <c r="AC431" s="152"/>
      <c r="AD431" s="152"/>
      <c r="AE431" s="152"/>
      <c r="AF431" s="152"/>
      <c r="AG431" s="152"/>
      <c r="AH431" s="152"/>
      <c r="AI431" s="152"/>
      <c r="AJ431" s="152"/>
      <c r="AK431" s="152"/>
      <c r="AL431" s="152"/>
      <c r="AM431" s="152"/>
      <c r="AN431" s="152"/>
      <c r="AO431" s="152"/>
      <c r="AP431" s="152"/>
      <c r="AQ431" s="152"/>
      <c r="AR431" s="152"/>
      <c r="AS431" s="152"/>
      <c r="AT431" s="152"/>
      <c r="AU431" s="152"/>
      <c r="AV431" s="152"/>
      <c r="AW431" s="152"/>
      <c r="AX431" s="152"/>
      <c r="AY431" s="152"/>
      <c r="AZ431" s="152"/>
      <c r="BA431" s="152"/>
      <c r="BB431" s="152"/>
      <c r="BC431" s="152"/>
    </row>
    <row r="432" spans="1:55" ht="15">
      <c r="A432" s="152"/>
      <c r="B432" s="152"/>
      <c r="C432" s="152"/>
      <c r="D432" s="152"/>
      <c r="E432" s="152"/>
      <c r="F432" s="152"/>
      <c r="G432" s="152"/>
      <c r="H432" s="152"/>
      <c r="I432" s="152"/>
      <c r="J432" s="152"/>
      <c r="K432" s="152"/>
      <c r="L432" s="152"/>
      <c r="M432" s="152"/>
      <c r="N432" s="152"/>
      <c r="O432" s="152"/>
      <c r="P432" s="152"/>
      <c r="Q432" s="152"/>
      <c r="R432" s="152"/>
      <c r="S432" s="152"/>
      <c r="T432" s="152"/>
      <c r="U432" s="152"/>
      <c r="V432" s="152"/>
      <c r="W432" s="152"/>
      <c r="X432" s="152"/>
      <c r="Y432" s="152"/>
      <c r="Z432" s="152"/>
      <c r="AA432" s="152"/>
      <c r="AB432" s="152"/>
      <c r="AC432" s="152"/>
      <c r="AD432" s="152"/>
      <c r="AE432" s="152"/>
      <c r="AF432" s="152"/>
      <c r="AG432" s="152"/>
      <c r="AH432" s="152"/>
      <c r="AI432" s="152"/>
      <c r="AJ432" s="152"/>
      <c r="AK432" s="152"/>
      <c r="AL432" s="152"/>
      <c r="AM432" s="152"/>
      <c r="AN432" s="152"/>
      <c r="AO432" s="152"/>
      <c r="AP432" s="152"/>
      <c r="AQ432" s="152"/>
      <c r="AR432" s="152"/>
      <c r="AS432" s="152"/>
      <c r="AT432" s="152"/>
      <c r="AU432" s="152"/>
      <c r="AV432" s="152"/>
      <c r="AW432" s="152"/>
      <c r="AX432" s="152"/>
      <c r="AY432" s="152"/>
      <c r="AZ432" s="152"/>
      <c r="BA432" s="152"/>
      <c r="BB432" s="152"/>
      <c r="BC432" s="152"/>
    </row>
    <row r="433" spans="1:55" ht="15">
      <c r="A433" s="152"/>
      <c r="B433" s="152"/>
      <c r="C433" s="152"/>
      <c r="D433" s="152"/>
      <c r="E433" s="152"/>
      <c r="F433" s="152"/>
      <c r="G433" s="152"/>
      <c r="H433" s="152"/>
      <c r="I433" s="152"/>
      <c r="J433" s="152"/>
      <c r="K433" s="152"/>
      <c r="L433" s="152"/>
      <c r="M433" s="152"/>
      <c r="N433" s="152"/>
      <c r="O433" s="152"/>
      <c r="P433" s="152"/>
      <c r="Q433" s="152"/>
      <c r="R433" s="152"/>
      <c r="S433" s="152"/>
      <c r="T433" s="152"/>
      <c r="U433" s="152"/>
      <c r="V433" s="152"/>
      <c r="W433" s="152"/>
      <c r="X433" s="152"/>
      <c r="Y433" s="152"/>
      <c r="Z433" s="152"/>
      <c r="AA433" s="152"/>
      <c r="AB433" s="152"/>
      <c r="AC433" s="152"/>
      <c r="AD433" s="152"/>
      <c r="AE433" s="152"/>
      <c r="AF433" s="152"/>
      <c r="AG433" s="152"/>
      <c r="AH433" s="152"/>
      <c r="AI433" s="152"/>
      <c r="AJ433" s="152"/>
      <c r="AK433" s="152"/>
      <c r="AL433" s="152"/>
      <c r="AM433" s="152"/>
      <c r="AN433" s="152"/>
      <c r="AO433" s="152"/>
      <c r="AP433" s="152"/>
      <c r="AQ433" s="152"/>
      <c r="AR433" s="152"/>
      <c r="AS433" s="152"/>
      <c r="AT433" s="152"/>
      <c r="AU433" s="152"/>
      <c r="AV433" s="152"/>
      <c r="AW433" s="152"/>
      <c r="AX433" s="152"/>
      <c r="AY433" s="152"/>
      <c r="AZ433" s="152"/>
      <c r="BA433" s="152"/>
      <c r="BB433" s="152"/>
      <c r="BC433" s="152"/>
    </row>
    <row r="434" spans="1:55" ht="15">
      <c r="A434" s="152"/>
      <c r="B434" s="152"/>
      <c r="C434" s="152"/>
      <c r="D434" s="152"/>
      <c r="E434" s="152"/>
      <c r="F434" s="152"/>
      <c r="G434" s="152"/>
      <c r="H434" s="152"/>
      <c r="I434" s="152"/>
      <c r="J434" s="152"/>
      <c r="K434" s="152"/>
      <c r="L434" s="152"/>
      <c r="M434" s="152"/>
      <c r="N434" s="152"/>
      <c r="O434" s="152"/>
      <c r="P434" s="152"/>
      <c r="Q434" s="152"/>
      <c r="R434" s="152"/>
      <c r="S434" s="152"/>
      <c r="T434" s="152"/>
      <c r="U434" s="152"/>
      <c r="V434" s="152"/>
      <c r="W434" s="152"/>
      <c r="X434" s="152"/>
      <c r="Y434" s="152"/>
      <c r="Z434" s="152"/>
      <c r="AA434" s="152"/>
      <c r="AB434" s="152"/>
      <c r="AC434" s="152"/>
      <c r="AD434" s="152"/>
      <c r="AE434" s="152"/>
      <c r="AF434" s="152"/>
      <c r="AG434" s="152"/>
      <c r="AH434" s="152"/>
      <c r="AI434" s="152"/>
      <c r="AJ434" s="152"/>
      <c r="AK434" s="152"/>
      <c r="AL434" s="152"/>
      <c r="AM434" s="152"/>
      <c r="AN434" s="152"/>
      <c r="AO434" s="152"/>
      <c r="AP434" s="152"/>
      <c r="AQ434" s="152"/>
      <c r="AR434" s="152"/>
      <c r="AS434" s="152"/>
      <c r="AT434" s="152"/>
      <c r="AU434" s="152"/>
      <c r="AV434" s="152"/>
      <c r="AW434" s="152"/>
      <c r="AX434" s="152"/>
      <c r="AY434" s="152"/>
      <c r="AZ434" s="152"/>
      <c r="BA434" s="152"/>
      <c r="BB434" s="152"/>
      <c r="BC434" s="152"/>
    </row>
    <row r="435" spans="1:55" ht="15">
      <c r="A435" s="152"/>
      <c r="B435" s="152"/>
      <c r="C435" s="152"/>
      <c r="D435" s="152"/>
      <c r="E435" s="152"/>
      <c r="F435" s="152"/>
      <c r="G435" s="152"/>
      <c r="H435" s="152"/>
      <c r="I435" s="152"/>
      <c r="J435" s="152"/>
      <c r="K435" s="152"/>
      <c r="L435" s="152"/>
      <c r="M435" s="152"/>
      <c r="N435" s="152"/>
      <c r="O435" s="152"/>
      <c r="P435" s="152"/>
      <c r="Q435" s="152"/>
      <c r="R435" s="152"/>
      <c r="S435" s="152"/>
      <c r="T435" s="152"/>
      <c r="U435" s="152"/>
      <c r="V435" s="152"/>
      <c r="W435" s="152"/>
      <c r="X435" s="152"/>
      <c r="Y435" s="152"/>
      <c r="Z435" s="152"/>
      <c r="AA435" s="152"/>
      <c r="AB435" s="152"/>
      <c r="AC435" s="152"/>
      <c r="AD435" s="152"/>
      <c r="AE435" s="152"/>
      <c r="AF435" s="152"/>
      <c r="AG435" s="152"/>
      <c r="AH435" s="152"/>
      <c r="AI435" s="152"/>
      <c r="AJ435" s="152"/>
      <c r="AK435" s="152"/>
      <c r="AL435" s="152"/>
      <c r="AM435" s="152"/>
      <c r="AN435" s="152"/>
      <c r="AO435" s="152"/>
      <c r="AP435" s="152"/>
      <c r="AQ435" s="152"/>
      <c r="AR435" s="152"/>
      <c r="AS435" s="152"/>
      <c r="AT435" s="152"/>
      <c r="AU435" s="152"/>
      <c r="AV435" s="152"/>
      <c r="AW435" s="152"/>
      <c r="AX435" s="152"/>
      <c r="AY435" s="152"/>
      <c r="AZ435" s="152"/>
      <c r="BA435" s="152"/>
      <c r="BB435" s="152"/>
      <c r="BC435" s="152"/>
    </row>
    <row r="436" spans="1:55" ht="15">
      <c r="A436" s="152"/>
      <c r="B436" s="152"/>
      <c r="C436" s="152"/>
      <c r="D436" s="152"/>
      <c r="E436" s="152"/>
      <c r="F436" s="152"/>
      <c r="G436" s="152"/>
      <c r="H436" s="152"/>
      <c r="I436" s="152"/>
      <c r="J436" s="152"/>
      <c r="K436" s="152"/>
      <c r="L436" s="152"/>
      <c r="M436" s="152"/>
      <c r="N436" s="152"/>
      <c r="O436" s="152"/>
      <c r="P436" s="152"/>
      <c r="Q436" s="152"/>
      <c r="R436" s="152"/>
      <c r="S436" s="152"/>
      <c r="T436" s="152"/>
      <c r="U436" s="152"/>
      <c r="V436" s="152"/>
      <c r="W436" s="152"/>
      <c r="X436" s="152"/>
      <c r="Y436" s="152"/>
      <c r="Z436" s="152"/>
      <c r="AA436" s="152"/>
      <c r="AB436" s="152"/>
      <c r="AC436" s="152"/>
      <c r="AD436" s="152"/>
      <c r="AE436" s="152"/>
      <c r="AF436" s="152"/>
      <c r="AG436" s="152"/>
      <c r="AH436" s="152"/>
      <c r="AI436" s="152"/>
      <c r="AJ436" s="152"/>
      <c r="AK436" s="152"/>
      <c r="AL436" s="152"/>
      <c r="AM436" s="152"/>
      <c r="AN436" s="152"/>
      <c r="AO436" s="152"/>
      <c r="AP436" s="152"/>
      <c r="AQ436" s="152"/>
      <c r="AR436" s="152"/>
      <c r="AS436" s="152"/>
      <c r="AT436" s="152"/>
      <c r="AU436" s="152"/>
      <c r="AV436" s="152"/>
      <c r="AW436" s="152"/>
      <c r="AX436" s="152"/>
      <c r="AY436" s="152"/>
      <c r="AZ436" s="152"/>
      <c r="BA436" s="152"/>
      <c r="BB436" s="152"/>
      <c r="BC436" s="152"/>
    </row>
    <row r="437" spans="1:55" ht="15">
      <c r="A437" s="152"/>
      <c r="B437" s="152"/>
      <c r="C437" s="152"/>
      <c r="D437" s="152"/>
      <c r="E437" s="152"/>
      <c r="F437" s="152"/>
      <c r="G437" s="152"/>
      <c r="H437" s="152"/>
      <c r="I437" s="152"/>
      <c r="J437" s="152"/>
      <c r="K437" s="152"/>
      <c r="L437" s="152"/>
      <c r="M437" s="152"/>
      <c r="N437" s="152"/>
      <c r="O437" s="152"/>
      <c r="P437" s="152"/>
      <c r="Q437" s="152"/>
      <c r="R437" s="152"/>
      <c r="S437" s="152"/>
      <c r="T437" s="152"/>
      <c r="U437" s="152"/>
      <c r="V437" s="152"/>
      <c r="W437" s="152"/>
      <c r="X437" s="152"/>
      <c r="Y437" s="152"/>
      <c r="Z437" s="152"/>
      <c r="AA437" s="152"/>
      <c r="AB437" s="152"/>
      <c r="AC437" s="152"/>
      <c r="AD437" s="152"/>
      <c r="AE437" s="152"/>
      <c r="AF437" s="152"/>
      <c r="AG437" s="152"/>
      <c r="AH437" s="152"/>
      <c r="AI437" s="152"/>
      <c r="AJ437" s="152"/>
      <c r="AK437" s="152"/>
      <c r="AL437" s="152"/>
      <c r="AM437" s="152"/>
      <c r="AN437" s="152"/>
      <c r="AO437" s="152"/>
      <c r="AP437" s="152"/>
      <c r="AQ437" s="152"/>
      <c r="AR437" s="152"/>
      <c r="AS437" s="152"/>
      <c r="AT437" s="152"/>
      <c r="AU437" s="152"/>
      <c r="AV437" s="152"/>
      <c r="AW437" s="152"/>
      <c r="AX437" s="152"/>
      <c r="AY437" s="152"/>
      <c r="AZ437" s="152"/>
      <c r="BA437" s="152"/>
      <c r="BB437" s="152"/>
      <c r="BC437" s="152"/>
    </row>
    <row r="438" spans="1:55" ht="15">
      <c r="A438" s="152"/>
      <c r="B438" s="152"/>
      <c r="C438" s="152"/>
      <c r="D438" s="152"/>
      <c r="E438" s="152"/>
      <c r="F438" s="152"/>
      <c r="G438" s="152"/>
      <c r="H438" s="152"/>
      <c r="I438" s="152"/>
      <c r="J438" s="152"/>
      <c r="K438" s="152"/>
      <c r="L438" s="152"/>
      <c r="M438" s="152"/>
      <c r="N438" s="152"/>
      <c r="O438" s="152"/>
      <c r="P438" s="152"/>
      <c r="Q438" s="152"/>
      <c r="R438" s="152"/>
      <c r="S438" s="152"/>
      <c r="T438" s="152"/>
      <c r="U438" s="152"/>
      <c r="V438" s="152"/>
      <c r="W438" s="152"/>
      <c r="X438" s="152"/>
      <c r="Y438" s="152"/>
      <c r="Z438" s="152"/>
      <c r="AA438" s="152"/>
      <c r="AB438" s="152"/>
      <c r="AC438" s="152"/>
      <c r="AD438" s="152"/>
      <c r="AE438" s="152"/>
      <c r="AF438" s="152"/>
      <c r="AG438" s="152"/>
      <c r="AH438" s="152"/>
      <c r="AI438" s="152"/>
      <c r="AJ438" s="152"/>
      <c r="AK438" s="152"/>
      <c r="AL438" s="152"/>
      <c r="AM438" s="152"/>
      <c r="AN438" s="152"/>
      <c r="AO438" s="152"/>
      <c r="AP438" s="152"/>
      <c r="AQ438" s="152"/>
      <c r="AR438" s="152"/>
      <c r="AS438" s="152"/>
      <c r="AT438" s="152"/>
      <c r="AU438" s="152"/>
      <c r="AV438" s="152"/>
      <c r="AW438" s="152"/>
      <c r="AX438" s="152"/>
      <c r="AY438" s="152"/>
      <c r="AZ438" s="152"/>
      <c r="BA438" s="152"/>
      <c r="BB438" s="152"/>
      <c r="BC438" s="152"/>
    </row>
    <row r="439" spans="1:55" ht="15">
      <c r="A439" s="152"/>
      <c r="B439" s="152"/>
      <c r="C439" s="152"/>
      <c r="D439" s="152"/>
      <c r="E439" s="152"/>
      <c r="F439" s="152"/>
      <c r="G439" s="152"/>
      <c r="H439" s="152"/>
      <c r="I439" s="152"/>
      <c r="J439" s="152"/>
      <c r="K439" s="152"/>
      <c r="L439" s="152"/>
      <c r="M439" s="152"/>
      <c r="N439" s="152"/>
      <c r="O439" s="152"/>
      <c r="P439" s="152"/>
      <c r="Q439" s="152"/>
      <c r="R439" s="152"/>
      <c r="S439" s="152"/>
      <c r="T439" s="152"/>
      <c r="U439" s="152"/>
      <c r="V439" s="152"/>
      <c r="W439" s="152"/>
      <c r="X439" s="152"/>
      <c r="Y439" s="152"/>
      <c r="Z439" s="152"/>
      <c r="AA439" s="152"/>
      <c r="AB439" s="152"/>
      <c r="AC439" s="152"/>
      <c r="AD439" s="152"/>
      <c r="AE439" s="152"/>
      <c r="AF439" s="152"/>
      <c r="AG439" s="152"/>
      <c r="AH439" s="152"/>
      <c r="AI439" s="152"/>
      <c r="AJ439" s="152"/>
      <c r="AK439" s="152"/>
      <c r="AL439" s="152"/>
      <c r="AM439" s="152"/>
      <c r="AN439" s="152"/>
      <c r="AO439" s="152"/>
      <c r="AP439" s="152"/>
      <c r="AQ439" s="152"/>
      <c r="AR439" s="152"/>
      <c r="AS439" s="152"/>
      <c r="AT439" s="152"/>
      <c r="AU439" s="152"/>
      <c r="AV439" s="152"/>
      <c r="AW439" s="152"/>
      <c r="AX439" s="152"/>
      <c r="AY439" s="152"/>
      <c r="AZ439" s="152"/>
      <c r="BA439" s="152"/>
      <c r="BB439" s="152"/>
      <c r="BC439" s="152"/>
    </row>
    <row r="440" spans="1:55" ht="15">
      <c r="A440" s="152"/>
      <c r="B440" s="152"/>
      <c r="C440" s="152"/>
      <c r="D440" s="152"/>
      <c r="E440" s="152"/>
      <c r="F440" s="152"/>
      <c r="G440" s="152"/>
      <c r="H440" s="152"/>
      <c r="I440" s="152"/>
      <c r="J440" s="152"/>
      <c r="K440" s="152"/>
      <c r="L440" s="152"/>
      <c r="M440" s="152"/>
      <c r="N440" s="152"/>
      <c r="O440" s="152"/>
      <c r="P440" s="152"/>
      <c r="Q440" s="152"/>
      <c r="R440" s="152"/>
      <c r="S440" s="152"/>
      <c r="T440" s="152"/>
      <c r="U440" s="152"/>
      <c r="V440" s="152"/>
      <c r="W440" s="152"/>
      <c r="X440" s="152"/>
      <c r="Y440" s="152"/>
      <c r="Z440" s="152"/>
      <c r="AA440" s="152"/>
      <c r="AB440" s="152"/>
      <c r="AC440" s="152"/>
      <c r="AD440" s="152"/>
      <c r="AE440" s="152"/>
      <c r="AF440" s="152"/>
      <c r="AG440" s="152"/>
      <c r="AH440" s="152"/>
      <c r="AI440" s="152"/>
      <c r="AJ440" s="152"/>
      <c r="AK440" s="152"/>
      <c r="AL440" s="152"/>
      <c r="AM440" s="152"/>
      <c r="AN440" s="152"/>
      <c r="AO440" s="152"/>
      <c r="AP440" s="152"/>
      <c r="AQ440" s="152"/>
      <c r="AR440" s="152"/>
      <c r="AS440" s="152"/>
      <c r="AT440" s="152"/>
      <c r="AU440" s="152"/>
      <c r="AV440" s="152"/>
      <c r="AW440" s="152"/>
      <c r="AX440" s="152"/>
      <c r="AY440" s="152"/>
      <c r="AZ440" s="152"/>
      <c r="BA440" s="152"/>
      <c r="BB440" s="152"/>
      <c r="BC440" s="152"/>
    </row>
    <row r="441" spans="1:55" ht="15">
      <c r="A441" s="152"/>
      <c r="B441" s="152"/>
      <c r="C441" s="152"/>
      <c r="D441" s="152"/>
      <c r="E441" s="152"/>
      <c r="F441" s="152"/>
      <c r="G441" s="152"/>
      <c r="H441" s="152"/>
      <c r="I441" s="152"/>
      <c r="J441" s="152"/>
      <c r="K441" s="152"/>
      <c r="L441" s="152"/>
      <c r="M441" s="152"/>
      <c r="N441" s="152"/>
      <c r="O441" s="152"/>
      <c r="P441" s="152"/>
      <c r="Q441" s="152"/>
      <c r="R441" s="152"/>
      <c r="S441" s="152"/>
      <c r="T441" s="152"/>
      <c r="U441" s="152"/>
      <c r="V441" s="152"/>
      <c r="W441" s="152"/>
      <c r="X441" s="152"/>
      <c r="Y441" s="152"/>
      <c r="Z441" s="152"/>
      <c r="AA441" s="152"/>
      <c r="AB441" s="152"/>
      <c r="AC441" s="152"/>
      <c r="AD441" s="152"/>
      <c r="AE441" s="152"/>
      <c r="AF441" s="152"/>
      <c r="AG441" s="152"/>
      <c r="AH441" s="152"/>
      <c r="AI441" s="152"/>
      <c r="AJ441" s="152"/>
      <c r="AK441" s="152"/>
      <c r="AL441" s="152"/>
      <c r="AM441" s="152"/>
      <c r="AN441" s="152"/>
      <c r="AO441" s="152"/>
      <c r="AP441" s="152"/>
      <c r="AQ441" s="152"/>
      <c r="AR441" s="152"/>
      <c r="AS441" s="152"/>
      <c r="AT441" s="152"/>
      <c r="AU441" s="152"/>
      <c r="AV441" s="152"/>
      <c r="AW441" s="152"/>
      <c r="AX441" s="152"/>
      <c r="AY441" s="152"/>
      <c r="AZ441" s="152"/>
      <c r="BA441" s="152"/>
      <c r="BB441" s="152"/>
      <c r="BC441" s="152"/>
    </row>
    <row r="442" spans="1:55" ht="15">
      <c r="A442" s="152"/>
      <c r="B442" s="152"/>
      <c r="C442" s="152"/>
      <c r="D442" s="152"/>
      <c r="E442" s="152"/>
      <c r="F442" s="152"/>
      <c r="G442" s="152"/>
      <c r="H442" s="152"/>
      <c r="I442" s="152"/>
      <c r="J442" s="152"/>
      <c r="K442" s="152"/>
      <c r="L442" s="152"/>
      <c r="M442" s="152"/>
      <c r="N442" s="152"/>
      <c r="O442" s="152"/>
      <c r="P442" s="152"/>
      <c r="Q442" s="152"/>
      <c r="R442" s="152"/>
      <c r="S442" s="152"/>
      <c r="T442" s="152"/>
      <c r="U442" s="152"/>
      <c r="V442" s="152"/>
      <c r="W442" s="152"/>
      <c r="X442" s="152"/>
      <c r="Y442" s="152"/>
      <c r="Z442" s="152"/>
      <c r="AA442" s="152"/>
      <c r="AB442" s="152"/>
      <c r="AC442" s="152"/>
      <c r="AD442" s="152"/>
      <c r="AE442" s="152"/>
      <c r="AF442" s="152"/>
      <c r="AG442" s="152"/>
      <c r="AH442" s="152"/>
      <c r="AI442" s="152"/>
      <c r="AJ442" s="152"/>
      <c r="AK442" s="152"/>
      <c r="AL442" s="152"/>
      <c r="AM442" s="152"/>
      <c r="AN442" s="152"/>
      <c r="AO442" s="152"/>
      <c r="AP442" s="152"/>
      <c r="AQ442" s="152"/>
      <c r="AR442" s="152"/>
      <c r="AS442" s="152"/>
      <c r="AT442" s="152"/>
      <c r="AU442" s="152"/>
      <c r="AV442" s="152"/>
      <c r="AW442" s="152"/>
      <c r="AX442" s="152"/>
      <c r="AY442" s="152"/>
      <c r="AZ442" s="152"/>
      <c r="BA442" s="152"/>
      <c r="BB442" s="152"/>
      <c r="BC442" s="152"/>
    </row>
    <row r="443" spans="1:55" ht="15">
      <c r="A443" s="152"/>
      <c r="B443" s="152"/>
      <c r="C443" s="152"/>
      <c r="D443" s="152"/>
      <c r="E443" s="152"/>
      <c r="F443" s="152"/>
      <c r="G443" s="152"/>
      <c r="H443" s="152"/>
      <c r="I443" s="152"/>
      <c r="J443" s="152"/>
      <c r="K443" s="152"/>
      <c r="L443" s="152"/>
      <c r="M443" s="152"/>
      <c r="N443" s="152"/>
      <c r="O443" s="152"/>
      <c r="P443" s="152"/>
      <c r="Q443" s="152"/>
      <c r="R443" s="152"/>
      <c r="S443" s="152"/>
      <c r="T443" s="152"/>
      <c r="U443" s="152"/>
      <c r="V443" s="152"/>
      <c r="W443" s="152"/>
      <c r="X443" s="152"/>
      <c r="Y443" s="152"/>
      <c r="Z443" s="152"/>
      <c r="AA443" s="152"/>
      <c r="AB443" s="152"/>
      <c r="AC443" s="152"/>
      <c r="AD443" s="152"/>
      <c r="AE443" s="152"/>
      <c r="AF443" s="152"/>
      <c r="AG443" s="152"/>
      <c r="AH443" s="152"/>
      <c r="AI443" s="152"/>
      <c r="AJ443" s="152"/>
      <c r="AK443" s="152"/>
      <c r="AL443" s="152"/>
      <c r="AM443" s="152"/>
      <c r="AN443" s="152"/>
      <c r="AO443" s="152"/>
      <c r="AP443" s="152"/>
      <c r="AQ443" s="152"/>
      <c r="AR443" s="152"/>
      <c r="AS443" s="152"/>
      <c r="AT443" s="152"/>
      <c r="AU443" s="152"/>
      <c r="AV443" s="152"/>
      <c r="AW443" s="152"/>
      <c r="AX443" s="152"/>
      <c r="AY443" s="152"/>
      <c r="AZ443" s="152"/>
      <c r="BA443" s="152"/>
      <c r="BB443" s="152"/>
      <c r="BC443" s="152"/>
    </row>
    <row r="444" spans="1:55" ht="15">
      <c r="A444" s="152"/>
      <c r="B444" s="152"/>
      <c r="C444" s="152"/>
      <c r="D444" s="152"/>
      <c r="E444" s="152"/>
      <c r="F444" s="152"/>
      <c r="G444" s="152"/>
      <c r="H444" s="152"/>
      <c r="I444" s="152"/>
      <c r="J444" s="152"/>
      <c r="K444" s="152"/>
      <c r="L444" s="152"/>
      <c r="M444" s="152"/>
      <c r="N444" s="152"/>
      <c r="O444" s="152"/>
      <c r="P444" s="152"/>
      <c r="Q444" s="152"/>
      <c r="R444" s="152"/>
      <c r="S444" s="152"/>
      <c r="T444" s="152"/>
      <c r="U444" s="152"/>
      <c r="V444" s="152"/>
      <c r="W444" s="152"/>
      <c r="X444" s="152"/>
      <c r="Y444" s="152"/>
      <c r="Z444" s="152"/>
      <c r="AA444" s="152"/>
      <c r="AB444" s="152"/>
      <c r="AC444" s="152"/>
      <c r="AD444" s="152"/>
      <c r="AE444" s="152"/>
      <c r="AF444" s="152"/>
      <c r="AG444" s="152"/>
      <c r="AH444" s="152"/>
      <c r="AI444" s="152"/>
      <c r="AJ444" s="152"/>
      <c r="AK444" s="152"/>
      <c r="AL444" s="152"/>
      <c r="AM444" s="152"/>
      <c r="AN444" s="152"/>
      <c r="AO444" s="152"/>
      <c r="AP444" s="152"/>
      <c r="AQ444" s="152"/>
      <c r="AR444" s="152"/>
      <c r="AS444" s="152"/>
      <c r="AT444" s="152"/>
      <c r="AU444" s="152"/>
      <c r="AV444" s="152"/>
      <c r="AW444" s="152"/>
      <c r="AX444" s="152"/>
      <c r="AY444" s="152"/>
      <c r="AZ444" s="152"/>
      <c r="BA444" s="152"/>
      <c r="BB444" s="152"/>
      <c r="BC444" s="152"/>
    </row>
    <row r="445" spans="1:55" ht="15">
      <c r="A445" s="152"/>
      <c r="B445" s="152"/>
      <c r="C445" s="152"/>
      <c r="D445" s="152"/>
      <c r="E445" s="152"/>
      <c r="F445" s="152"/>
      <c r="G445" s="152"/>
      <c r="H445" s="152"/>
      <c r="I445" s="152"/>
      <c r="J445" s="152"/>
      <c r="K445" s="152"/>
      <c r="L445" s="152"/>
      <c r="M445" s="152"/>
      <c r="N445" s="152"/>
      <c r="O445" s="152"/>
      <c r="P445" s="152"/>
      <c r="Q445" s="152"/>
      <c r="R445" s="152"/>
      <c r="S445" s="152"/>
      <c r="T445" s="152"/>
      <c r="U445" s="152"/>
      <c r="V445" s="152"/>
      <c r="W445" s="152"/>
      <c r="X445" s="152"/>
      <c r="Y445" s="152"/>
      <c r="Z445" s="152"/>
      <c r="AA445" s="152"/>
      <c r="AB445" s="152"/>
      <c r="AC445" s="152"/>
      <c r="AD445" s="152"/>
      <c r="AE445" s="152"/>
      <c r="AF445" s="152"/>
      <c r="AG445" s="152"/>
      <c r="AH445" s="152"/>
      <c r="AI445" s="152"/>
      <c r="AJ445" s="152"/>
      <c r="AK445" s="152"/>
      <c r="AL445" s="152"/>
      <c r="AM445" s="152"/>
      <c r="AN445" s="152"/>
      <c r="AO445" s="152"/>
      <c r="AP445" s="152"/>
      <c r="AQ445" s="152"/>
      <c r="AR445" s="152"/>
      <c r="AS445" s="152"/>
      <c r="AT445" s="152"/>
      <c r="AU445" s="152"/>
      <c r="AV445" s="152"/>
      <c r="AW445" s="152"/>
      <c r="AX445" s="152"/>
      <c r="AY445" s="152"/>
      <c r="AZ445" s="152"/>
      <c r="BA445" s="152"/>
      <c r="BB445" s="152"/>
      <c r="BC445" s="152"/>
    </row>
    <row r="446" spans="1:55" ht="15">
      <c r="A446" s="152"/>
      <c r="B446" s="152"/>
      <c r="C446" s="152"/>
      <c r="D446" s="152"/>
      <c r="E446" s="152"/>
      <c r="F446" s="152"/>
      <c r="G446" s="152"/>
      <c r="H446" s="152"/>
      <c r="I446" s="152"/>
      <c r="J446" s="152"/>
      <c r="K446" s="152"/>
      <c r="L446" s="152"/>
      <c r="M446" s="152"/>
      <c r="N446" s="152"/>
      <c r="O446" s="152"/>
      <c r="P446" s="152"/>
      <c r="Q446" s="152"/>
      <c r="R446" s="152"/>
      <c r="S446" s="152"/>
      <c r="T446" s="152"/>
      <c r="U446" s="152"/>
      <c r="V446" s="152"/>
      <c r="W446" s="152"/>
      <c r="X446" s="152"/>
      <c r="Y446" s="152"/>
      <c r="Z446" s="152"/>
      <c r="AA446" s="152"/>
      <c r="AB446" s="152"/>
      <c r="AC446" s="152"/>
      <c r="AD446" s="152"/>
      <c r="AE446" s="152"/>
      <c r="AF446" s="152"/>
      <c r="AG446" s="152"/>
      <c r="AH446" s="152"/>
      <c r="AI446" s="152"/>
      <c r="AJ446" s="152"/>
      <c r="AK446" s="152"/>
      <c r="AL446" s="152"/>
      <c r="AM446" s="152"/>
      <c r="AN446" s="152"/>
      <c r="AO446" s="152"/>
      <c r="AP446" s="152"/>
      <c r="AQ446" s="152"/>
      <c r="AR446" s="152"/>
      <c r="AS446" s="152"/>
      <c r="AT446" s="152"/>
      <c r="AU446" s="152"/>
      <c r="AV446" s="152"/>
      <c r="AW446" s="152"/>
      <c r="AX446" s="152"/>
      <c r="AY446" s="152"/>
      <c r="AZ446" s="152"/>
      <c r="BA446" s="152"/>
      <c r="BB446" s="152"/>
      <c r="BC446" s="152"/>
    </row>
    <row r="447" spans="1:55" ht="15">
      <c r="A447" s="152"/>
      <c r="B447" s="152"/>
      <c r="C447" s="152"/>
      <c r="D447" s="152"/>
      <c r="E447" s="152"/>
      <c r="F447" s="152"/>
      <c r="G447" s="152"/>
      <c r="H447" s="152"/>
      <c r="I447" s="152"/>
      <c r="J447" s="152"/>
      <c r="K447" s="152"/>
      <c r="L447" s="152"/>
      <c r="M447" s="152"/>
      <c r="N447" s="152"/>
      <c r="O447" s="152"/>
      <c r="P447" s="152"/>
      <c r="Q447" s="152"/>
      <c r="R447" s="152"/>
      <c r="S447" s="152"/>
      <c r="T447" s="152"/>
      <c r="U447" s="152"/>
      <c r="V447" s="152"/>
      <c r="W447" s="152"/>
      <c r="X447" s="152"/>
      <c r="Y447" s="152"/>
      <c r="Z447" s="152"/>
      <c r="AA447" s="152"/>
      <c r="AB447" s="152"/>
      <c r="AC447" s="152"/>
      <c r="AD447" s="152"/>
      <c r="AE447" s="152"/>
      <c r="AF447" s="152"/>
      <c r="AG447" s="152"/>
      <c r="AH447" s="152"/>
      <c r="AI447" s="152"/>
      <c r="AJ447" s="152"/>
      <c r="AK447" s="152"/>
      <c r="AL447" s="152"/>
      <c r="AM447" s="152"/>
      <c r="AN447" s="152"/>
      <c r="AO447" s="152"/>
      <c r="AP447" s="152"/>
      <c r="AQ447" s="152"/>
      <c r="AR447" s="152"/>
      <c r="AS447" s="152"/>
      <c r="AT447" s="152"/>
      <c r="AU447" s="152"/>
      <c r="AV447" s="152"/>
      <c r="AW447" s="152"/>
      <c r="AX447" s="152"/>
      <c r="AY447" s="152"/>
      <c r="AZ447" s="152"/>
      <c r="BA447" s="152"/>
      <c r="BB447" s="152"/>
      <c r="BC447" s="152"/>
    </row>
    <row r="448" spans="1:55" ht="15">
      <c r="A448" s="152"/>
      <c r="B448" s="152"/>
      <c r="C448" s="152"/>
      <c r="D448" s="152"/>
      <c r="E448" s="152"/>
      <c r="F448" s="152"/>
      <c r="G448" s="152"/>
      <c r="H448" s="152"/>
      <c r="I448" s="152"/>
      <c r="J448" s="152"/>
      <c r="K448" s="152"/>
      <c r="L448" s="152"/>
      <c r="M448" s="152"/>
      <c r="N448" s="152"/>
      <c r="O448" s="152"/>
      <c r="P448" s="152"/>
      <c r="Q448" s="152"/>
      <c r="R448" s="152"/>
      <c r="S448" s="152"/>
      <c r="T448" s="152"/>
      <c r="U448" s="152"/>
      <c r="V448" s="152"/>
      <c r="W448" s="152"/>
      <c r="X448" s="152"/>
      <c r="Y448" s="152"/>
      <c r="Z448" s="152"/>
      <c r="AA448" s="152"/>
      <c r="AB448" s="152"/>
      <c r="AC448" s="152"/>
      <c r="AD448" s="152"/>
      <c r="AE448" s="152"/>
      <c r="AF448" s="152"/>
      <c r="AG448" s="152"/>
      <c r="AH448" s="152"/>
      <c r="AI448" s="152"/>
      <c r="AJ448" s="152"/>
      <c r="AK448" s="152"/>
      <c r="AL448" s="152"/>
      <c r="AM448" s="152"/>
      <c r="AN448" s="152"/>
      <c r="AO448" s="152"/>
      <c r="AP448" s="152"/>
      <c r="AQ448" s="152"/>
      <c r="AR448" s="152"/>
      <c r="AS448" s="152"/>
      <c r="AT448" s="152"/>
      <c r="AU448" s="152"/>
      <c r="AV448" s="152"/>
      <c r="AW448" s="152"/>
      <c r="AX448" s="152"/>
      <c r="AY448" s="152"/>
      <c r="AZ448" s="152"/>
      <c r="BA448" s="152"/>
      <c r="BB448" s="152"/>
      <c r="BC448" s="152"/>
    </row>
    <row r="449" spans="1:55" ht="15">
      <c r="A449" s="152"/>
      <c r="B449" s="152"/>
      <c r="C449" s="152"/>
      <c r="D449" s="152"/>
      <c r="E449" s="152"/>
      <c r="F449" s="152"/>
      <c r="G449" s="152"/>
      <c r="H449" s="152"/>
      <c r="I449" s="152"/>
      <c r="J449" s="152"/>
      <c r="K449" s="152"/>
      <c r="L449" s="152"/>
      <c r="M449" s="152"/>
      <c r="N449" s="152"/>
      <c r="O449" s="152"/>
      <c r="P449" s="152"/>
      <c r="Q449" s="152"/>
      <c r="R449" s="152"/>
      <c r="S449" s="152"/>
      <c r="T449" s="152"/>
      <c r="U449" s="152"/>
      <c r="V449" s="152"/>
      <c r="W449" s="152"/>
      <c r="X449" s="152"/>
      <c r="Y449" s="152"/>
      <c r="Z449" s="152"/>
      <c r="AA449" s="152"/>
      <c r="AB449" s="152"/>
      <c r="AC449" s="152"/>
      <c r="AD449" s="152"/>
      <c r="AE449" s="152"/>
      <c r="AF449" s="152"/>
      <c r="AG449" s="152"/>
      <c r="AH449" s="152"/>
      <c r="AI449" s="152"/>
      <c r="AJ449" s="152"/>
      <c r="AK449" s="152"/>
      <c r="AL449" s="152"/>
      <c r="AM449" s="152"/>
      <c r="AN449" s="152"/>
      <c r="AO449" s="152"/>
      <c r="AP449" s="152"/>
      <c r="AQ449" s="152"/>
      <c r="AR449" s="152"/>
      <c r="AS449" s="152"/>
      <c r="AT449" s="152"/>
      <c r="AU449" s="152"/>
      <c r="AV449" s="152"/>
      <c r="AW449" s="152"/>
      <c r="AX449" s="152"/>
      <c r="AY449" s="152"/>
      <c r="AZ449" s="152"/>
      <c r="BA449" s="152"/>
      <c r="BB449" s="152"/>
      <c r="BC449" s="152"/>
    </row>
    <row r="450" spans="1:55" ht="15">
      <c r="A450" s="152"/>
      <c r="B450" s="152"/>
      <c r="C450" s="152"/>
      <c r="D450" s="152"/>
      <c r="E450" s="152"/>
      <c r="F450" s="152"/>
      <c r="G450" s="152"/>
      <c r="H450" s="152"/>
      <c r="I450" s="152"/>
      <c r="J450" s="152"/>
      <c r="K450" s="152"/>
      <c r="L450" s="152"/>
      <c r="M450" s="152"/>
      <c r="N450" s="152"/>
      <c r="O450" s="152"/>
      <c r="P450" s="152"/>
      <c r="Q450" s="152"/>
      <c r="R450" s="152"/>
      <c r="S450" s="152"/>
      <c r="T450" s="152"/>
      <c r="U450" s="152"/>
      <c r="V450" s="152"/>
      <c r="W450" s="152"/>
      <c r="X450" s="152"/>
      <c r="Y450" s="152"/>
      <c r="Z450" s="152"/>
      <c r="AA450" s="152"/>
      <c r="AB450" s="152"/>
      <c r="AC450" s="152"/>
      <c r="AD450" s="152"/>
      <c r="AE450" s="152"/>
      <c r="AF450" s="152"/>
      <c r="AG450" s="152"/>
      <c r="AH450" s="152"/>
      <c r="AI450" s="152"/>
      <c r="AJ450" s="152"/>
      <c r="AK450" s="152"/>
      <c r="AL450" s="152"/>
      <c r="AM450" s="152"/>
      <c r="AN450" s="152"/>
      <c r="AO450" s="152"/>
      <c r="AP450" s="152"/>
      <c r="AQ450" s="152"/>
      <c r="AR450" s="152"/>
      <c r="AS450" s="152"/>
      <c r="AT450" s="152"/>
      <c r="AU450" s="152"/>
      <c r="AV450" s="152"/>
      <c r="AW450" s="152"/>
      <c r="AX450" s="152"/>
      <c r="AY450" s="152"/>
      <c r="AZ450" s="152"/>
      <c r="BA450" s="152"/>
      <c r="BB450" s="152"/>
      <c r="BC450" s="152"/>
    </row>
    <row r="451" spans="1:55" ht="15">
      <c r="A451" s="152"/>
      <c r="B451" s="152"/>
      <c r="C451" s="152"/>
      <c r="D451" s="152"/>
      <c r="E451" s="152"/>
      <c r="F451" s="152"/>
      <c r="G451" s="152"/>
      <c r="H451" s="152"/>
      <c r="I451" s="152"/>
      <c r="J451" s="152"/>
      <c r="K451" s="152"/>
      <c r="L451" s="152"/>
      <c r="M451" s="152"/>
      <c r="N451" s="152"/>
      <c r="O451" s="152"/>
      <c r="P451" s="152"/>
      <c r="Q451" s="152"/>
      <c r="R451" s="152"/>
      <c r="S451" s="152"/>
      <c r="T451" s="152"/>
      <c r="U451" s="152"/>
      <c r="V451" s="152"/>
      <c r="W451" s="152"/>
      <c r="X451" s="152"/>
      <c r="Y451" s="152"/>
      <c r="Z451" s="152"/>
      <c r="AA451" s="152"/>
      <c r="AB451" s="152"/>
      <c r="AC451" s="152"/>
      <c r="AD451" s="152"/>
      <c r="AE451" s="152"/>
      <c r="AF451" s="152"/>
      <c r="AG451" s="152"/>
      <c r="AH451" s="152"/>
      <c r="AI451" s="152"/>
      <c r="AJ451" s="152"/>
      <c r="AK451" s="152"/>
      <c r="AL451" s="152"/>
      <c r="AM451" s="152"/>
      <c r="AN451" s="152"/>
      <c r="AO451" s="152"/>
      <c r="AP451" s="152"/>
      <c r="AQ451" s="152"/>
      <c r="AR451" s="152"/>
      <c r="AS451" s="152"/>
      <c r="AT451" s="152"/>
      <c r="AU451" s="152"/>
      <c r="AV451" s="152"/>
      <c r="AW451" s="152"/>
      <c r="AX451" s="152"/>
      <c r="AY451" s="152"/>
      <c r="AZ451" s="152"/>
      <c r="BA451" s="152"/>
      <c r="BB451" s="152"/>
      <c r="BC451" s="152"/>
    </row>
    <row r="452" spans="1:55" ht="15">
      <c r="A452" s="152"/>
      <c r="B452" s="152"/>
      <c r="C452" s="152"/>
      <c r="D452" s="152"/>
      <c r="E452" s="152"/>
      <c r="F452" s="152"/>
      <c r="G452" s="152"/>
      <c r="H452" s="152"/>
      <c r="I452" s="152"/>
      <c r="J452" s="152"/>
      <c r="K452" s="152"/>
      <c r="L452" s="152"/>
      <c r="M452" s="152"/>
      <c r="N452" s="152"/>
      <c r="O452" s="152"/>
      <c r="P452" s="152"/>
      <c r="Q452" s="152"/>
      <c r="R452" s="152"/>
      <c r="S452" s="152"/>
      <c r="T452" s="152"/>
      <c r="U452" s="152"/>
      <c r="V452" s="152"/>
      <c r="W452" s="152"/>
      <c r="X452" s="152"/>
      <c r="Y452" s="152"/>
      <c r="Z452" s="152"/>
      <c r="AA452" s="152"/>
      <c r="AB452" s="152"/>
      <c r="AC452" s="152"/>
      <c r="AD452" s="152"/>
      <c r="AE452" s="152"/>
      <c r="AF452" s="152"/>
      <c r="AG452" s="152"/>
      <c r="AH452" s="152"/>
      <c r="AI452" s="152"/>
      <c r="AJ452" s="152"/>
      <c r="AK452" s="152"/>
      <c r="AL452" s="152"/>
      <c r="AM452" s="152"/>
      <c r="AN452" s="152"/>
      <c r="AO452" s="152"/>
      <c r="AP452" s="152"/>
      <c r="AQ452" s="152"/>
      <c r="AR452" s="152"/>
      <c r="AS452" s="152"/>
      <c r="AT452" s="152"/>
      <c r="AU452" s="152"/>
      <c r="AV452" s="152"/>
      <c r="AW452" s="152"/>
      <c r="AX452" s="152"/>
      <c r="AY452" s="152"/>
      <c r="AZ452" s="152"/>
      <c r="BA452" s="152"/>
      <c r="BB452" s="152"/>
      <c r="BC452" s="152"/>
    </row>
    <row r="453" spans="1:55" ht="15">
      <c r="A453" s="152"/>
      <c r="B453" s="152"/>
      <c r="C453" s="152"/>
      <c r="D453" s="152"/>
      <c r="E453" s="152"/>
      <c r="F453" s="152"/>
      <c r="G453" s="152"/>
      <c r="H453" s="152"/>
      <c r="I453" s="152"/>
      <c r="J453" s="152"/>
      <c r="K453" s="152"/>
      <c r="L453" s="152"/>
      <c r="M453" s="152"/>
      <c r="N453" s="152"/>
      <c r="O453" s="152"/>
      <c r="P453" s="152"/>
      <c r="Q453" s="152"/>
      <c r="R453" s="152"/>
      <c r="S453" s="152"/>
      <c r="T453" s="152"/>
      <c r="U453" s="152"/>
      <c r="V453" s="152"/>
      <c r="W453" s="152"/>
      <c r="X453" s="152"/>
      <c r="Y453" s="152"/>
      <c r="Z453" s="152"/>
      <c r="AA453" s="152"/>
      <c r="AB453" s="152"/>
      <c r="AC453" s="152"/>
      <c r="AD453" s="152"/>
      <c r="AE453" s="152"/>
      <c r="AF453" s="152"/>
      <c r="AG453" s="152"/>
      <c r="AH453" s="152"/>
      <c r="AI453" s="152"/>
      <c r="AJ453" s="152"/>
      <c r="AK453" s="152"/>
      <c r="AL453" s="152"/>
      <c r="AM453" s="152"/>
      <c r="AN453" s="152"/>
      <c r="AO453" s="152"/>
      <c r="AP453" s="152"/>
      <c r="AQ453" s="152"/>
      <c r="AR453" s="152"/>
      <c r="AS453" s="152"/>
      <c r="AT453" s="152"/>
      <c r="AU453" s="152"/>
      <c r="AV453" s="152"/>
      <c r="AW453" s="152"/>
      <c r="AX453" s="152"/>
      <c r="AY453" s="152"/>
      <c r="AZ453" s="152"/>
      <c r="BA453" s="152"/>
      <c r="BB453" s="152"/>
      <c r="BC453" s="152"/>
    </row>
    <row r="454" spans="1:55" ht="15">
      <c r="A454" s="152"/>
      <c r="B454" s="152"/>
      <c r="C454" s="152"/>
      <c r="D454" s="152"/>
      <c r="E454" s="152"/>
      <c r="F454" s="152"/>
      <c r="G454" s="152"/>
      <c r="H454" s="152"/>
      <c r="I454" s="152"/>
      <c r="J454" s="152"/>
      <c r="K454" s="152"/>
      <c r="L454" s="152"/>
      <c r="M454" s="152"/>
      <c r="N454" s="152"/>
      <c r="O454" s="152"/>
      <c r="P454" s="152"/>
      <c r="Q454" s="152"/>
      <c r="R454" s="152"/>
      <c r="S454" s="152"/>
      <c r="T454" s="152"/>
      <c r="U454" s="152"/>
      <c r="V454" s="152"/>
      <c r="W454" s="152"/>
      <c r="X454" s="152"/>
      <c r="Y454" s="152"/>
      <c r="Z454" s="152"/>
      <c r="AA454" s="152"/>
      <c r="AB454" s="152"/>
      <c r="AC454" s="152"/>
      <c r="AD454" s="152"/>
      <c r="AE454" s="152"/>
      <c r="AF454" s="152"/>
      <c r="AG454" s="152"/>
      <c r="AH454" s="152"/>
      <c r="AI454" s="152"/>
      <c r="AJ454" s="152"/>
      <c r="AK454" s="152"/>
      <c r="AL454" s="152"/>
      <c r="AM454" s="152"/>
      <c r="AN454" s="152"/>
      <c r="AO454" s="152"/>
      <c r="AP454" s="152"/>
      <c r="AQ454" s="152"/>
      <c r="AR454" s="152"/>
      <c r="AS454" s="152"/>
      <c r="AT454" s="152"/>
      <c r="AU454" s="152"/>
      <c r="AV454" s="152"/>
      <c r="AW454" s="152"/>
      <c r="AX454" s="152"/>
      <c r="AY454" s="152"/>
      <c r="AZ454" s="152"/>
      <c r="BA454" s="152"/>
      <c r="BB454" s="152"/>
      <c r="BC454" s="152"/>
    </row>
    <row r="455" spans="1:55" ht="15">
      <c r="A455" s="152"/>
      <c r="B455" s="152"/>
      <c r="C455" s="152"/>
      <c r="D455" s="152"/>
      <c r="E455" s="152"/>
      <c r="F455" s="152"/>
      <c r="G455" s="152"/>
      <c r="H455" s="152"/>
      <c r="I455" s="152"/>
      <c r="J455" s="152"/>
      <c r="K455" s="152"/>
      <c r="L455" s="152"/>
      <c r="M455" s="152"/>
      <c r="N455" s="152"/>
      <c r="O455" s="152"/>
      <c r="P455" s="152"/>
      <c r="Q455" s="152"/>
      <c r="R455" s="152"/>
      <c r="S455" s="152"/>
      <c r="T455" s="152"/>
      <c r="U455" s="152"/>
      <c r="V455" s="152"/>
      <c r="W455" s="152"/>
      <c r="X455" s="152"/>
      <c r="Y455" s="152"/>
      <c r="Z455" s="152"/>
      <c r="AA455" s="152"/>
      <c r="AB455" s="152"/>
      <c r="AC455" s="152"/>
      <c r="AD455" s="152"/>
      <c r="AE455" s="152"/>
      <c r="AF455" s="152"/>
      <c r="AG455" s="152"/>
      <c r="AH455" s="152"/>
      <c r="AI455" s="152"/>
      <c r="AJ455" s="152"/>
      <c r="AK455" s="152"/>
      <c r="AL455" s="152"/>
      <c r="AM455" s="152"/>
      <c r="AN455" s="152"/>
      <c r="AO455" s="152"/>
      <c r="AP455" s="152"/>
      <c r="AQ455" s="152"/>
      <c r="AR455" s="152"/>
      <c r="AS455" s="152"/>
      <c r="AT455" s="152"/>
      <c r="AU455" s="152"/>
      <c r="AV455" s="152"/>
      <c r="AW455" s="152"/>
      <c r="AX455" s="152"/>
      <c r="AY455" s="152"/>
      <c r="AZ455" s="152"/>
      <c r="BA455" s="152"/>
      <c r="BB455" s="152"/>
      <c r="BC455" s="152"/>
    </row>
    <row r="456" spans="1:55" ht="15">
      <c r="A456" s="152"/>
      <c r="B456" s="152"/>
      <c r="C456" s="152"/>
      <c r="D456" s="152"/>
      <c r="E456" s="152"/>
      <c r="F456" s="152"/>
      <c r="G456" s="152"/>
      <c r="H456" s="152"/>
      <c r="I456" s="152"/>
      <c r="J456" s="152"/>
      <c r="K456" s="152"/>
      <c r="L456" s="152"/>
      <c r="M456" s="152"/>
      <c r="N456" s="152"/>
      <c r="O456" s="152"/>
      <c r="P456" s="152"/>
      <c r="Q456" s="152"/>
      <c r="R456" s="152"/>
      <c r="S456" s="152"/>
      <c r="T456" s="152"/>
      <c r="U456" s="152"/>
      <c r="V456" s="152"/>
      <c r="W456" s="152"/>
      <c r="X456" s="152"/>
      <c r="Y456" s="152"/>
      <c r="Z456" s="152"/>
      <c r="AA456" s="152"/>
      <c r="AB456" s="152"/>
      <c r="AC456" s="152"/>
      <c r="AD456" s="152"/>
      <c r="AE456" s="152"/>
      <c r="AF456" s="152"/>
      <c r="AG456" s="152"/>
      <c r="AH456" s="152"/>
      <c r="AI456" s="152"/>
      <c r="AJ456" s="152"/>
      <c r="AK456" s="152"/>
      <c r="AL456" s="152"/>
      <c r="AM456" s="152"/>
      <c r="AN456" s="152"/>
      <c r="AO456" s="152"/>
      <c r="AP456" s="152"/>
      <c r="AQ456" s="152"/>
      <c r="AR456" s="152"/>
      <c r="AS456" s="152"/>
      <c r="AT456" s="152"/>
      <c r="AU456" s="152"/>
      <c r="AV456" s="152"/>
      <c r="AW456" s="152"/>
      <c r="AX456" s="152"/>
      <c r="AY456" s="152"/>
      <c r="AZ456" s="152"/>
      <c r="BA456" s="152"/>
      <c r="BB456" s="152"/>
      <c r="BC456" s="152"/>
    </row>
    <row r="457" spans="1:55" ht="15">
      <c r="A457" s="152"/>
      <c r="B457" s="152"/>
      <c r="C457" s="152"/>
      <c r="D457" s="152"/>
      <c r="E457" s="152"/>
      <c r="F457" s="152"/>
      <c r="G457" s="152"/>
      <c r="H457" s="152"/>
      <c r="I457" s="152"/>
      <c r="J457" s="152"/>
      <c r="K457" s="152"/>
      <c r="L457" s="152"/>
      <c r="M457" s="152"/>
      <c r="N457" s="152"/>
      <c r="O457" s="152"/>
      <c r="P457" s="152"/>
      <c r="Q457" s="152"/>
      <c r="R457" s="152"/>
      <c r="S457" s="152"/>
      <c r="T457" s="152"/>
      <c r="U457" s="152"/>
      <c r="V457" s="152"/>
      <c r="W457" s="152"/>
      <c r="X457" s="152"/>
      <c r="Y457" s="152"/>
      <c r="Z457" s="152"/>
      <c r="AA457" s="152"/>
      <c r="AB457" s="152"/>
      <c r="AC457" s="152"/>
      <c r="AD457" s="152"/>
      <c r="AE457" s="152"/>
      <c r="AF457" s="152"/>
      <c r="AG457" s="152"/>
      <c r="AH457" s="152"/>
      <c r="AI457" s="152"/>
      <c r="AJ457" s="152"/>
      <c r="AK457" s="152"/>
      <c r="AL457" s="152"/>
      <c r="AM457" s="152"/>
      <c r="AN457" s="152"/>
      <c r="AO457" s="152"/>
      <c r="AP457" s="152"/>
      <c r="AQ457" s="152"/>
      <c r="AR457" s="152"/>
      <c r="AS457" s="152"/>
      <c r="AT457" s="152"/>
      <c r="AU457" s="152"/>
      <c r="AV457" s="152"/>
      <c r="AW457" s="152"/>
      <c r="AX457" s="152"/>
      <c r="AY457" s="152"/>
      <c r="AZ457" s="152"/>
      <c r="BA457" s="152"/>
      <c r="BB457" s="152"/>
      <c r="BC457" s="152"/>
    </row>
    <row r="458" spans="1:55" ht="15">
      <c r="A458" s="152"/>
      <c r="B458" s="152"/>
      <c r="C458" s="152"/>
      <c r="D458" s="152"/>
      <c r="E458" s="152"/>
      <c r="F458" s="152"/>
      <c r="G458" s="152"/>
      <c r="H458" s="152"/>
      <c r="I458" s="152"/>
      <c r="J458" s="152"/>
      <c r="K458" s="152"/>
      <c r="L458" s="152"/>
      <c r="M458" s="152"/>
      <c r="N458" s="152"/>
      <c r="O458" s="152"/>
      <c r="P458" s="152"/>
      <c r="Q458" s="152"/>
      <c r="R458" s="152"/>
      <c r="S458" s="152"/>
      <c r="T458" s="152"/>
      <c r="U458" s="152"/>
      <c r="V458" s="152"/>
      <c r="W458" s="152"/>
      <c r="X458" s="152"/>
      <c r="Y458" s="152"/>
      <c r="Z458" s="152"/>
      <c r="AA458" s="152"/>
      <c r="AB458" s="152"/>
      <c r="AC458" s="152"/>
      <c r="AD458" s="152"/>
      <c r="AE458" s="152"/>
      <c r="AF458" s="152"/>
      <c r="AG458" s="152"/>
      <c r="AH458" s="152"/>
      <c r="AI458" s="152"/>
      <c r="AJ458" s="152"/>
      <c r="AK458" s="152"/>
      <c r="AL458" s="152"/>
      <c r="AM458" s="152"/>
      <c r="AN458" s="152"/>
      <c r="AO458" s="152"/>
      <c r="AP458" s="152"/>
      <c r="AQ458" s="152"/>
      <c r="AR458" s="152"/>
      <c r="AS458" s="152"/>
      <c r="AT458" s="152"/>
      <c r="AU458" s="152"/>
      <c r="AV458" s="152"/>
      <c r="AW458" s="152"/>
      <c r="AX458" s="152"/>
      <c r="AY458" s="152"/>
      <c r="AZ458" s="152"/>
      <c r="BA458" s="152"/>
      <c r="BB458" s="152"/>
      <c r="BC458" s="152"/>
    </row>
    <row r="459" spans="1:55" ht="15">
      <c r="A459" s="152"/>
      <c r="B459" s="152"/>
      <c r="C459" s="152"/>
      <c r="D459" s="152"/>
      <c r="E459" s="152"/>
      <c r="F459" s="152"/>
      <c r="G459" s="152"/>
      <c r="H459" s="152"/>
      <c r="I459" s="152"/>
      <c r="J459" s="152"/>
      <c r="K459" s="152"/>
      <c r="L459" s="152"/>
      <c r="M459" s="152"/>
      <c r="N459" s="152"/>
      <c r="O459" s="152"/>
      <c r="P459" s="152"/>
      <c r="Q459" s="152"/>
      <c r="R459" s="152"/>
      <c r="S459" s="152"/>
      <c r="T459" s="152"/>
      <c r="U459" s="152"/>
      <c r="V459" s="152"/>
      <c r="W459" s="152"/>
      <c r="X459" s="152"/>
      <c r="Y459" s="152"/>
      <c r="Z459" s="152"/>
      <c r="AA459" s="152"/>
      <c r="AB459" s="152"/>
      <c r="AC459" s="152"/>
      <c r="AD459" s="152"/>
      <c r="AE459" s="152"/>
      <c r="AF459" s="152"/>
      <c r="AG459" s="152"/>
      <c r="AH459" s="152"/>
      <c r="AI459" s="152"/>
      <c r="AJ459" s="152"/>
      <c r="AK459" s="152"/>
      <c r="AL459" s="152"/>
      <c r="AM459" s="152"/>
      <c r="AN459" s="152"/>
      <c r="AO459" s="152"/>
      <c r="AP459" s="152"/>
      <c r="AQ459" s="152"/>
      <c r="AR459" s="152"/>
      <c r="AS459" s="152"/>
      <c r="AT459" s="152"/>
      <c r="AU459" s="152"/>
      <c r="AV459" s="152"/>
      <c r="AW459" s="152"/>
      <c r="AX459" s="152"/>
      <c r="AY459" s="152"/>
      <c r="AZ459" s="152"/>
      <c r="BA459" s="152"/>
      <c r="BB459" s="152"/>
      <c r="BC459" s="152"/>
    </row>
    <row r="460" spans="1:55" ht="15">
      <c r="A460" s="152"/>
      <c r="B460" s="152"/>
      <c r="C460" s="152"/>
      <c r="D460" s="152"/>
      <c r="E460" s="152"/>
      <c r="F460" s="152"/>
      <c r="G460" s="152"/>
      <c r="H460" s="152"/>
      <c r="I460" s="152"/>
      <c r="J460" s="152"/>
      <c r="K460" s="152"/>
      <c r="L460" s="152"/>
      <c r="M460" s="152"/>
      <c r="N460" s="152"/>
      <c r="O460" s="152"/>
      <c r="P460" s="152"/>
      <c r="Q460" s="152"/>
      <c r="R460" s="152"/>
      <c r="S460" s="152"/>
      <c r="T460" s="152"/>
      <c r="U460" s="152"/>
      <c r="V460" s="152"/>
      <c r="W460" s="152"/>
      <c r="X460" s="152"/>
      <c r="Y460" s="152"/>
      <c r="Z460" s="152"/>
      <c r="AA460" s="152"/>
      <c r="AB460" s="152"/>
      <c r="AC460" s="152"/>
      <c r="AD460" s="152"/>
      <c r="AE460" s="152"/>
      <c r="AF460" s="152"/>
      <c r="AG460" s="152"/>
      <c r="AH460" s="152"/>
      <c r="AI460" s="152"/>
      <c r="AJ460" s="152"/>
      <c r="AK460" s="152"/>
      <c r="AL460" s="152"/>
      <c r="AM460" s="152"/>
      <c r="AN460" s="152"/>
      <c r="AO460" s="152"/>
      <c r="AP460" s="152"/>
      <c r="AQ460" s="152"/>
      <c r="AR460" s="152"/>
      <c r="AS460" s="152"/>
      <c r="AT460" s="152"/>
      <c r="AU460" s="152"/>
      <c r="AV460" s="152"/>
      <c r="AW460" s="152"/>
      <c r="AX460" s="152"/>
      <c r="AY460" s="152"/>
      <c r="AZ460" s="152"/>
      <c r="BA460" s="152"/>
      <c r="BB460" s="152"/>
      <c r="BC460" s="152"/>
    </row>
    <row r="461" spans="1:55" ht="15">
      <c r="A461" s="152"/>
      <c r="B461" s="152"/>
      <c r="C461" s="152"/>
      <c r="D461" s="152"/>
      <c r="E461" s="152"/>
      <c r="F461" s="152"/>
      <c r="G461" s="152"/>
      <c r="H461" s="152"/>
      <c r="I461" s="152"/>
      <c r="J461" s="152"/>
      <c r="K461" s="152"/>
      <c r="L461" s="152"/>
      <c r="M461" s="152"/>
      <c r="N461" s="152"/>
      <c r="O461" s="152"/>
      <c r="P461" s="152"/>
      <c r="Q461" s="152"/>
      <c r="R461" s="152"/>
      <c r="S461" s="152"/>
      <c r="T461" s="152"/>
      <c r="U461" s="152"/>
      <c r="V461" s="152"/>
      <c r="W461" s="152"/>
      <c r="X461" s="152"/>
      <c r="Y461" s="152"/>
      <c r="Z461" s="152"/>
      <c r="AA461" s="152"/>
      <c r="AB461" s="152"/>
      <c r="AC461" s="152"/>
      <c r="AD461" s="152"/>
      <c r="AE461" s="152"/>
      <c r="AF461" s="152"/>
      <c r="AG461" s="152"/>
      <c r="AH461" s="152"/>
      <c r="AI461" s="152"/>
      <c r="AJ461" s="152"/>
      <c r="AK461" s="152"/>
      <c r="AL461" s="152"/>
      <c r="AM461" s="152"/>
      <c r="AN461" s="152"/>
      <c r="AO461" s="152"/>
      <c r="AP461" s="152"/>
      <c r="AQ461" s="152"/>
      <c r="AR461" s="152"/>
      <c r="AS461" s="152"/>
      <c r="AT461" s="152"/>
      <c r="AU461" s="152"/>
      <c r="AV461" s="152"/>
      <c r="AW461" s="152"/>
      <c r="AX461" s="152"/>
      <c r="AY461" s="152"/>
      <c r="AZ461" s="152"/>
      <c r="BA461" s="152"/>
      <c r="BB461" s="152"/>
      <c r="BC461" s="152"/>
    </row>
    <row r="462" spans="1:55" ht="15">
      <c r="A462" s="152"/>
      <c r="B462" s="152"/>
      <c r="C462" s="152"/>
      <c r="D462" s="152"/>
      <c r="E462" s="152"/>
      <c r="F462" s="152"/>
      <c r="G462" s="152"/>
      <c r="H462" s="152"/>
      <c r="I462" s="152"/>
      <c r="J462" s="152"/>
      <c r="K462" s="152"/>
      <c r="L462" s="152"/>
      <c r="M462" s="152"/>
      <c r="N462" s="152"/>
      <c r="O462" s="152"/>
      <c r="P462" s="152"/>
      <c r="Q462" s="152"/>
      <c r="R462" s="152"/>
      <c r="S462" s="152"/>
      <c r="T462" s="152"/>
      <c r="U462" s="152"/>
      <c r="V462" s="152"/>
      <c r="W462" s="152"/>
      <c r="X462" s="152"/>
      <c r="Y462" s="152"/>
      <c r="Z462" s="152"/>
      <c r="AA462" s="152"/>
      <c r="AB462" s="152"/>
      <c r="AC462" s="152"/>
      <c r="AD462" s="152"/>
      <c r="AE462" s="152"/>
      <c r="AF462" s="152"/>
      <c r="AG462" s="152"/>
      <c r="AH462" s="152"/>
      <c r="AI462" s="152"/>
      <c r="AJ462" s="152"/>
      <c r="AK462" s="152"/>
      <c r="AL462" s="152"/>
      <c r="AM462" s="152"/>
      <c r="AN462" s="152"/>
      <c r="AO462" s="152"/>
      <c r="AP462" s="152"/>
      <c r="AQ462" s="152"/>
      <c r="AR462" s="152"/>
      <c r="AS462" s="152"/>
      <c r="AT462" s="152"/>
      <c r="AU462" s="152"/>
      <c r="AV462" s="152"/>
      <c r="AW462" s="152"/>
      <c r="AX462" s="152"/>
      <c r="AY462" s="152"/>
      <c r="AZ462" s="152"/>
      <c r="BA462" s="152"/>
      <c r="BB462" s="152"/>
      <c r="BC462" s="152"/>
    </row>
    <row r="463" spans="1:55" ht="15">
      <c r="A463" s="152"/>
      <c r="B463" s="152"/>
      <c r="C463" s="152"/>
      <c r="D463" s="152"/>
      <c r="E463" s="152"/>
      <c r="F463" s="152"/>
      <c r="G463" s="152"/>
      <c r="H463" s="152"/>
      <c r="I463" s="152"/>
      <c r="J463" s="152"/>
      <c r="K463" s="152"/>
      <c r="L463" s="152"/>
      <c r="M463" s="152"/>
      <c r="N463" s="152"/>
      <c r="O463" s="152"/>
      <c r="P463" s="152"/>
      <c r="Q463" s="152"/>
      <c r="R463" s="152"/>
      <c r="S463" s="152"/>
      <c r="T463" s="152"/>
      <c r="U463" s="152"/>
      <c r="V463" s="152"/>
      <c r="W463" s="152"/>
      <c r="X463" s="152"/>
      <c r="Y463" s="152"/>
      <c r="Z463" s="152"/>
      <c r="AA463" s="152"/>
      <c r="AB463" s="152"/>
      <c r="AC463" s="152"/>
      <c r="AD463" s="152"/>
      <c r="AE463" s="152"/>
      <c r="AF463" s="152"/>
      <c r="AG463" s="152"/>
      <c r="AH463" s="152"/>
      <c r="AI463" s="152"/>
      <c r="AJ463" s="152"/>
      <c r="AK463" s="152"/>
      <c r="AL463" s="152"/>
      <c r="AM463" s="152"/>
      <c r="AN463" s="152"/>
      <c r="AO463" s="152"/>
      <c r="AP463" s="152"/>
      <c r="AQ463" s="152"/>
      <c r="AR463" s="152"/>
      <c r="AS463" s="152"/>
      <c r="AT463" s="152"/>
      <c r="AU463" s="152"/>
      <c r="AV463" s="152"/>
      <c r="AW463" s="152"/>
      <c r="AX463" s="152"/>
      <c r="AY463" s="152"/>
      <c r="AZ463" s="152"/>
      <c r="BA463" s="152"/>
      <c r="BB463" s="152"/>
      <c r="BC463" s="152"/>
    </row>
    <row r="464" spans="1:55" ht="15">
      <c r="A464" s="152"/>
      <c r="B464" s="152"/>
      <c r="C464" s="152"/>
      <c r="D464" s="152"/>
      <c r="E464" s="152"/>
      <c r="F464" s="152"/>
      <c r="G464" s="152"/>
      <c r="H464" s="152"/>
      <c r="I464" s="152"/>
      <c r="J464" s="152"/>
      <c r="K464" s="152"/>
      <c r="L464" s="152"/>
      <c r="M464" s="152"/>
      <c r="N464" s="152"/>
      <c r="O464" s="152"/>
      <c r="P464" s="152"/>
      <c r="Q464" s="152"/>
      <c r="R464" s="152"/>
      <c r="S464" s="152"/>
      <c r="T464" s="152"/>
      <c r="U464" s="152"/>
      <c r="V464" s="152"/>
      <c r="W464" s="152"/>
      <c r="X464" s="152"/>
      <c r="Y464" s="152"/>
      <c r="Z464" s="152"/>
      <c r="AA464" s="152"/>
      <c r="AB464" s="152"/>
      <c r="AC464" s="152"/>
      <c r="AD464" s="152"/>
      <c r="AE464" s="152"/>
      <c r="AF464" s="152"/>
      <c r="AG464" s="152"/>
      <c r="AH464" s="152"/>
      <c r="AI464" s="152"/>
      <c r="AJ464" s="152"/>
      <c r="AK464" s="152"/>
      <c r="AL464" s="152"/>
      <c r="AM464" s="152"/>
      <c r="AN464" s="152"/>
      <c r="AO464" s="152"/>
      <c r="AP464" s="152"/>
      <c r="AQ464" s="152"/>
      <c r="AR464" s="152"/>
      <c r="AS464" s="152"/>
      <c r="AT464" s="152"/>
      <c r="AU464" s="152"/>
      <c r="AV464" s="152"/>
      <c r="AW464" s="152"/>
      <c r="AX464" s="152"/>
      <c r="AY464" s="152"/>
      <c r="AZ464" s="152"/>
      <c r="BA464" s="152"/>
      <c r="BB464" s="152"/>
      <c r="BC464" s="152"/>
    </row>
    <row r="465" spans="1:55" ht="15">
      <c r="A465" s="152"/>
      <c r="B465" s="152"/>
      <c r="C465" s="152"/>
      <c r="D465" s="152"/>
      <c r="E465" s="152"/>
      <c r="F465" s="152"/>
      <c r="G465" s="152"/>
      <c r="H465" s="152"/>
      <c r="I465" s="152"/>
      <c r="J465" s="152"/>
      <c r="K465" s="152"/>
      <c r="L465" s="152"/>
      <c r="M465" s="152"/>
      <c r="N465" s="152"/>
      <c r="O465" s="152"/>
      <c r="P465" s="152"/>
      <c r="Q465" s="152"/>
      <c r="R465" s="152"/>
      <c r="S465" s="152"/>
      <c r="T465" s="152"/>
      <c r="U465" s="152"/>
      <c r="V465" s="152"/>
      <c r="W465" s="152"/>
      <c r="X465" s="152"/>
      <c r="Y465" s="152"/>
      <c r="Z465" s="152"/>
      <c r="AA465" s="152"/>
      <c r="AB465" s="152"/>
      <c r="AC465" s="152"/>
      <c r="AD465" s="152"/>
      <c r="AE465" s="152"/>
      <c r="AF465" s="152"/>
      <c r="AG465" s="152"/>
      <c r="AH465" s="152"/>
      <c r="AI465" s="152"/>
      <c r="AJ465" s="152"/>
      <c r="AK465" s="152"/>
      <c r="AL465" s="152"/>
      <c r="AM465" s="152"/>
      <c r="AN465" s="152"/>
      <c r="AO465" s="152"/>
      <c r="AP465" s="152"/>
      <c r="AQ465" s="152"/>
      <c r="AR465" s="152"/>
      <c r="AS465" s="152"/>
      <c r="AT465" s="152"/>
      <c r="AU465" s="152"/>
      <c r="AV465" s="152"/>
      <c r="AW465" s="152"/>
      <c r="AX465" s="152"/>
      <c r="AY465" s="152"/>
      <c r="AZ465" s="152"/>
      <c r="BA465" s="152"/>
      <c r="BB465" s="152"/>
      <c r="BC465" s="152"/>
    </row>
    <row r="466" spans="1:55" ht="15">
      <c r="A466" s="152"/>
      <c r="B466" s="152"/>
      <c r="C466" s="152"/>
      <c r="D466" s="152"/>
      <c r="E466" s="152"/>
      <c r="F466" s="152"/>
      <c r="G466" s="152"/>
      <c r="H466" s="152"/>
      <c r="I466" s="152"/>
      <c r="J466" s="152"/>
      <c r="K466" s="152"/>
      <c r="L466" s="152"/>
      <c r="M466" s="152"/>
      <c r="N466" s="152"/>
      <c r="O466" s="152"/>
      <c r="P466" s="152"/>
      <c r="Q466" s="152"/>
      <c r="R466" s="152"/>
      <c r="S466" s="152"/>
      <c r="T466" s="152"/>
      <c r="U466" s="152"/>
      <c r="V466" s="152"/>
      <c r="W466" s="152"/>
      <c r="X466" s="152"/>
      <c r="Y466" s="152"/>
      <c r="Z466" s="152"/>
      <c r="AA466" s="152"/>
      <c r="AB466" s="152"/>
      <c r="AC466" s="152"/>
      <c r="AD466" s="152"/>
      <c r="AE466" s="152"/>
      <c r="AF466" s="152"/>
      <c r="AG466" s="152"/>
      <c r="AH466" s="152"/>
      <c r="AI466" s="152"/>
      <c r="AJ466" s="152"/>
      <c r="AK466" s="152"/>
      <c r="AL466" s="152"/>
      <c r="AM466" s="152"/>
      <c r="AN466" s="152"/>
      <c r="AO466" s="152"/>
      <c r="AP466" s="152"/>
      <c r="AQ466" s="152"/>
      <c r="AR466" s="152"/>
      <c r="AS466" s="152"/>
      <c r="AT466" s="152"/>
      <c r="AU466" s="152"/>
      <c r="AV466" s="152"/>
      <c r="AW466" s="152"/>
      <c r="AX466" s="152"/>
      <c r="AY466" s="152"/>
      <c r="AZ466" s="152"/>
      <c r="BA466" s="152"/>
      <c r="BB466" s="152"/>
      <c r="BC466" s="152"/>
    </row>
    <row r="467" spans="1:55" ht="15">
      <c r="A467" s="152"/>
      <c r="B467" s="152"/>
      <c r="C467" s="152"/>
      <c r="D467" s="152"/>
      <c r="E467" s="152"/>
      <c r="F467" s="152"/>
      <c r="G467" s="152"/>
      <c r="H467" s="152"/>
      <c r="I467" s="152"/>
      <c r="J467" s="152"/>
      <c r="K467" s="152"/>
      <c r="L467" s="152"/>
      <c r="M467" s="152"/>
      <c r="N467" s="152"/>
      <c r="O467" s="152"/>
      <c r="P467" s="152"/>
      <c r="Q467" s="152"/>
      <c r="R467" s="152"/>
      <c r="S467" s="152"/>
      <c r="T467" s="152"/>
      <c r="U467" s="152"/>
      <c r="V467" s="152"/>
      <c r="W467" s="152"/>
      <c r="X467" s="152"/>
      <c r="Y467" s="152"/>
      <c r="Z467" s="152"/>
      <c r="AA467" s="152"/>
      <c r="AB467" s="152"/>
      <c r="AC467" s="152"/>
      <c r="AD467" s="152"/>
      <c r="AE467" s="152"/>
      <c r="AF467" s="152"/>
      <c r="AG467" s="152"/>
      <c r="AH467" s="152"/>
      <c r="AI467" s="152"/>
      <c r="AJ467" s="152"/>
      <c r="AK467" s="152"/>
      <c r="AL467" s="152"/>
      <c r="AM467" s="152"/>
      <c r="AN467" s="152"/>
      <c r="AO467" s="152"/>
      <c r="AP467" s="152"/>
      <c r="AQ467" s="152"/>
      <c r="AR467" s="152"/>
      <c r="AS467" s="152"/>
      <c r="AT467" s="152"/>
      <c r="AU467" s="152"/>
      <c r="AV467" s="152"/>
      <c r="AW467" s="152"/>
      <c r="AX467" s="152"/>
      <c r="AY467" s="152"/>
      <c r="AZ467" s="152"/>
      <c r="BA467" s="152"/>
      <c r="BB467" s="152"/>
      <c r="BC467" s="152"/>
    </row>
    <row r="468" spans="1:55" ht="15">
      <c r="A468" s="152"/>
      <c r="B468" s="152"/>
      <c r="C468" s="152"/>
      <c r="D468" s="152"/>
      <c r="E468" s="152"/>
      <c r="F468" s="152"/>
      <c r="G468" s="152"/>
      <c r="H468" s="152"/>
      <c r="I468" s="152"/>
      <c r="J468" s="152"/>
      <c r="K468" s="152"/>
      <c r="L468" s="152"/>
      <c r="M468" s="152"/>
      <c r="N468" s="152"/>
      <c r="O468" s="152"/>
      <c r="P468" s="152"/>
      <c r="Q468" s="152"/>
      <c r="R468" s="152"/>
      <c r="S468" s="152"/>
      <c r="T468" s="152"/>
      <c r="U468" s="152"/>
      <c r="V468" s="152"/>
      <c r="W468" s="152"/>
      <c r="X468" s="152"/>
      <c r="Y468" s="152"/>
      <c r="Z468" s="152"/>
      <c r="AA468" s="152"/>
      <c r="AB468" s="152"/>
      <c r="AC468" s="152"/>
      <c r="AD468" s="152"/>
      <c r="AE468" s="152"/>
      <c r="AF468" s="152"/>
      <c r="AG468" s="152"/>
      <c r="AH468" s="152"/>
      <c r="AI468" s="152"/>
      <c r="AJ468" s="152"/>
      <c r="AK468" s="152"/>
      <c r="AL468" s="152"/>
      <c r="AM468" s="152"/>
      <c r="AN468" s="152"/>
      <c r="AO468" s="152"/>
      <c r="AP468" s="152"/>
      <c r="AQ468" s="152"/>
      <c r="AR468" s="152"/>
      <c r="AS468" s="152"/>
      <c r="AT468" s="152"/>
      <c r="AU468" s="152"/>
      <c r="AV468" s="152"/>
      <c r="AW468" s="152"/>
      <c r="AX468" s="152"/>
      <c r="AY468" s="152"/>
      <c r="AZ468" s="152"/>
      <c r="BA468" s="152"/>
      <c r="BB468" s="152"/>
      <c r="BC468" s="152"/>
    </row>
    <row r="469" spans="1:55" ht="15">
      <c r="A469" s="152"/>
      <c r="B469" s="152"/>
      <c r="C469" s="152"/>
      <c r="D469" s="152"/>
      <c r="E469" s="152"/>
      <c r="F469" s="152"/>
      <c r="G469" s="152"/>
      <c r="H469" s="152"/>
      <c r="I469" s="152"/>
      <c r="J469" s="152"/>
      <c r="K469" s="152"/>
      <c r="L469" s="152"/>
      <c r="M469" s="152"/>
      <c r="N469" s="152"/>
      <c r="O469" s="152"/>
      <c r="P469" s="152"/>
      <c r="Q469" s="152"/>
      <c r="R469" s="152"/>
      <c r="S469" s="152"/>
      <c r="T469" s="152"/>
      <c r="U469" s="152"/>
      <c r="V469" s="152"/>
      <c r="W469" s="152"/>
      <c r="X469" s="152"/>
      <c r="Y469" s="152"/>
      <c r="Z469" s="152"/>
      <c r="AA469" s="152"/>
      <c r="AB469" s="152"/>
      <c r="AC469" s="152"/>
      <c r="AD469" s="152"/>
      <c r="AE469" s="152"/>
      <c r="AF469" s="152"/>
      <c r="AG469" s="152"/>
      <c r="AH469" s="152"/>
      <c r="AI469" s="152"/>
      <c r="AJ469" s="152"/>
      <c r="AK469" s="152"/>
      <c r="AL469" s="152"/>
      <c r="AM469" s="152"/>
      <c r="AN469" s="152"/>
      <c r="AO469" s="152"/>
      <c r="AP469" s="152"/>
      <c r="AQ469" s="152"/>
      <c r="AR469" s="152"/>
      <c r="AS469" s="152"/>
      <c r="AT469" s="152"/>
      <c r="AU469" s="152"/>
      <c r="AV469" s="152"/>
      <c r="AW469" s="152"/>
      <c r="AX469" s="152"/>
      <c r="AY469" s="152"/>
      <c r="AZ469" s="152"/>
      <c r="BA469" s="152"/>
      <c r="BB469" s="152"/>
      <c r="BC469" s="152"/>
    </row>
    <row r="470" spans="1:55" ht="15">
      <c r="A470" s="152"/>
      <c r="B470" s="152"/>
      <c r="C470" s="152"/>
      <c r="D470" s="152"/>
      <c r="E470" s="152"/>
      <c r="F470" s="152"/>
      <c r="G470" s="152"/>
      <c r="H470" s="152"/>
      <c r="I470" s="152"/>
      <c r="J470" s="152"/>
      <c r="K470" s="152"/>
      <c r="L470" s="152"/>
      <c r="M470" s="152"/>
      <c r="N470" s="152"/>
      <c r="O470" s="152"/>
      <c r="P470" s="152"/>
      <c r="Q470" s="152"/>
      <c r="R470" s="152"/>
      <c r="S470" s="152"/>
      <c r="T470" s="152"/>
      <c r="U470" s="152"/>
      <c r="V470" s="152"/>
      <c r="W470" s="152"/>
      <c r="X470" s="152"/>
      <c r="Y470" s="152"/>
      <c r="Z470" s="152"/>
      <c r="AA470" s="152"/>
      <c r="AB470" s="152"/>
      <c r="AC470" s="152"/>
      <c r="AD470" s="152"/>
      <c r="AE470" s="152"/>
      <c r="AF470" s="152"/>
      <c r="AG470" s="152"/>
      <c r="AH470" s="152"/>
      <c r="AI470" s="152"/>
      <c r="AJ470" s="152"/>
      <c r="AK470" s="152"/>
      <c r="AL470" s="152"/>
      <c r="AM470" s="152"/>
      <c r="AN470" s="152"/>
      <c r="AO470" s="152"/>
      <c r="AP470" s="152"/>
      <c r="AQ470" s="152"/>
      <c r="AR470" s="152"/>
      <c r="AS470" s="152"/>
      <c r="AT470" s="152"/>
      <c r="AU470" s="152"/>
      <c r="AV470" s="152"/>
      <c r="AW470" s="152"/>
      <c r="AX470" s="152"/>
      <c r="AY470" s="152"/>
      <c r="AZ470" s="152"/>
      <c r="BA470" s="152"/>
      <c r="BB470" s="152"/>
      <c r="BC470" s="152"/>
    </row>
    <row r="471" spans="1:55" ht="15">
      <c r="A471" s="152"/>
      <c r="B471" s="152"/>
      <c r="C471" s="152"/>
      <c r="D471" s="152"/>
      <c r="E471" s="152"/>
      <c r="F471" s="152"/>
      <c r="G471" s="152"/>
      <c r="H471" s="152"/>
      <c r="I471" s="152"/>
      <c r="J471" s="152"/>
      <c r="K471" s="152"/>
      <c r="L471" s="152"/>
      <c r="M471" s="152"/>
      <c r="N471" s="152"/>
      <c r="O471" s="152"/>
      <c r="P471" s="152"/>
      <c r="Q471" s="152"/>
      <c r="R471" s="152"/>
      <c r="S471" s="152"/>
      <c r="T471" s="152"/>
      <c r="U471" s="152"/>
      <c r="V471" s="152"/>
      <c r="W471" s="152"/>
      <c r="X471" s="152"/>
      <c r="Y471" s="152"/>
      <c r="Z471" s="152"/>
      <c r="AA471" s="152"/>
      <c r="AB471" s="152"/>
      <c r="AC471" s="152"/>
      <c r="AD471" s="152"/>
      <c r="AE471" s="152"/>
      <c r="AF471" s="152"/>
      <c r="AG471" s="152"/>
      <c r="AH471" s="152"/>
      <c r="AI471" s="152"/>
      <c r="AJ471" s="152"/>
      <c r="AK471" s="152"/>
      <c r="AL471" s="152"/>
      <c r="AM471" s="152"/>
      <c r="AN471" s="152"/>
      <c r="AO471" s="152"/>
      <c r="AP471" s="152"/>
      <c r="AQ471" s="152"/>
      <c r="AR471" s="152"/>
      <c r="AS471" s="152"/>
      <c r="AT471" s="152"/>
      <c r="AU471" s="152"/>
      <c r="AV471" s="152"/>
      <c r="AW471" s="152"/>
      <c r="AX471" s="152"/>
      <c r="AY471" s="152"/>
      <c r="AZ471" s="152"/>
      <c r="BA471" s="152"/>
      <c r="BB471" s="152"/>
      <c r="BC471" s="152"/>
    </row>
    <row r="472" spans="1:55" ht="15">
      <c r="A472" s="152"/>
      <c r="B472" s="152"/>
      <c r="C472" s="152"/>
      <c r="D472" s="152"/>
      <c r="E472" s="152"/>
      <c r="F472" s="152"/>
      <c r="G472" s="152"/>
      <c r="H472" s="152"/>
      <c r="I472" s="152"/>
      <c r="J472" s="152"/>
      <c r="K472" s="152"/>
      <c r="L472" s="152"/>
      <c r="M472" s="152"/>
      <c r="N472" s="152"/>
      <c r="O472" s="152"/>
      <c r="P472" s="152"/>
      <c r="Q472" s="152"/>
      <c r="R472" s="152"/>
      <c r="S472" s="152"/>
      <c r="T472" s="152"/>
      <c r="U472" s="152"/>
      <c r="V472" s="152"/>
      <c r="W472" s="152"/>
      <c r="X472" s="152"/>
      <c r="Y472" s="152"/>
      <c r="Z472" s="152"/>
      <c r="AA472" s="152"/>
      <c r="AB472" s="152"/>
      <c r="AC472" s="152"/>
      <c r="AD472" s="152"/>
      <c r="AE472" s="152"/>
      <c r="AF472" s="152"/>
      <c r="AG472" s="152"/>
      <c r="AH472" s="152"/>
      <c r="AI472" s="152"/>
      <c r="AJ472" s="152"/>
      <c r="AK472" s="152"/>
      <c r="AL472" s="152"/>
      <c r="AM472" s="152"/>
      <c r="AN472" s="152"/>
      <c r="AO472" s="152"/>
      <c r="AP472" s="152"/>
      <c r="AQ472" s="152"/>
      <c r="AR472" s="152"/>
      <c r="AS472" s="152"/>
      <c r="AT472" s="152"/>
      <c r="AU472" s="152"/>
      <c r="AV472" s="152"/>
      <c r="AW472" s="152"/>
      <c r="AX472" s="152"/>
      <c r="AY472" s="152"/>
      <c r="AZ472" s="152"/>
      <c r="BA472" s="152"/>
      <c r="BB472" s="152"/>
      <c r="BC472" s="152"/>
    </row>
    <row r="473" spans="1:55" ht="15">
      <c r="A473" s="152"/>
      <c r="B473" s="152"/>
      <c r="C473" s="152"/>
      <c r="D473" s="152"/>
      <c r="E473" s="152"/>
      <c r="F473" s="152"/>
      <c r="G473" s="152"/>
      <c r="H473" s="152"/>
      <c r="I473" s="152"/>
      <c r="J473" s="152"/>
      <c r="K473" s="152"/>
      <c r="L473" s="152"/>
      <c r="M473" s="152"/>
      <c r="N473" s="152"/>
      <c r="O473" s="152"/>
      <c r="P473" s="152"/>
      <c r="Q473" s="152"/>
      <c r="R473" s="152"/>
      <c r="S473" s="152"/>
      <c r="T473" s="152"/>
      <c r="U473" s="152"/>
      <c r="V473" s="152"/>
      <c r="W473" s="152"/>
      <c r="X473" s="152"/>
      <c r="Y473" s="152"/>
      <c r="Z473" s="152"/>
      <c r="AA473" s="152"/>
      <c r="AB473" s="152"/>
      <c r="AC473" s="152"/>
      <c r="AD473" s="152"/>
      <c r="AE473" s="152"/>
      <c r="AF473" s="152"/>
      <c r="AG473" s="152"/>
      <c r="AH473" s="152"/>
      <c r="AI473" s="152"/>
      <c r="AJ473" s="152"/>
      <c r="AK473" s="152"/>
      <c r="AL473" s="152"/>
      <c r="AM473" s="152"/>
      <c r="AN473" s="152"/>
      <c r="AO473" s="152"/>
      <c r="AP473" s="152"/>
      <c r="AQ473" s="152"/>
      <c r="AR473" s="152"/>
      <c r="AS473" s="152"/>
      <c r="AT473" s="152"/>
      <c r="AU473" s="152"/>
      <c r="AV473" s="152"/>
      <c r="AW473" s="152"/>
      <c r="AX473" s="152"/>
      <c r="AY473" s="152"/>
      <c r="AZ473" s="152"/>
      <c r="BA473" s="152"/>
      <c r="BB473" s="152"/>
      <c r="BC473" s="152"/>
    </row>
    <row r="474" spans="1:55" ht="15">
      <c r="A474" s="152"/>
      <c r="B474" s="152"/>
      <c r="C474" s="152"/>
      <c r="D474" s="152"/>
      <c r="E474" s="152"/>
      <c r="F474" s="152"/>
      <c r="G474" s="152"/>
      <c r="H474" s="152"/>
      <c r="I474" s="152"/>
      <c r="J474" s="152"/>
      <c r="K474" s="152"/>
      <c r="L474" s="152"/>
      <c r="M474" s="152"/>
      <c r="N474" s="152"/>
      <c r="O474" s="152"/>
      <c r="P474" s="152"/>
      <c r="Q474" s="152"/>
      <c r="R474" s="152"/>
      <c r="S474" s="152"/>
      <c r="T474" s="152"/>
      <c r="U474" s="152"/>
      <c r="V474" s="152"/>
      <c r="W474" s="152"/>
      <c r="X474" s="152"/>
      <c r="Y474" s="152"/>
      <c r="Z474" s="152"/>
      <c r="AA474" s="152"/>
      <c r="AB474" s="152"/>
      <c r="AC474" s="152"/>
      <c r="AD474" s="152"/>
      <c r="AE474" s="152"/>
      <c r="AF474" s="152"/>
      <c r="AG474" s="152"/>
      <c r="AH474" s="152"/>
      <c r="AI474" s="152"/>
      <c r="AJ474" s="152"/>
      <c r="AK474" s="152"/>
      <c r="AL474" s="152"/>
      <c r="AM474" s="152"/>
      <c r="AN474" s="152"/>
      <c r="AO474" s="152"/>
      <c r="AP474" s="152"/>
      <c r="AQ474" s="152"/>
      <c r="AR474" s="152"/>
      <c r="AS474" s="152"/>
      <c r="AT474" s="152"/>
      <c r="AU474" s="152"/>
      <c r="AV474" s="152"/>
      <c r="AW474" s="152"/>
      <c r="AX474" s="152"/>
      <c r="AY474" s="152"/>
      <c r="AZ474" s="152"/>
      <c r="BA474" s="152"/>
      <c r="BB474" s="152"/>
      <c r="BC474" s="152"/>
    </row>
    <row r="475" spans="1:55" ht="15">
      <c r="A475" s="152"/>
      <c r="B475" s="152"/>
      <c r="C475" s="152"/>
      <c r="D475" s="152"/>
      <c r="E475" s="152"/>
      <c r="F475" s="152"/>
      <c r="G475" s="152"/>
      <c r="H475" s="152"/>
      <c r="I475" s="152"/>
      <c r="J475" s="152"/>
      <c r="K475" s="152"/>
      <c r="L475" s="152"/>
      <c r="M475" s="152"/>
      <c r="N475" s="152"/>
      <c r="O475" s="152"/>
      <c r="P475" s="152"/>
      <c r="Q475" s="152"/>
      <c r="R475" s="152"/>
      <c r="S475" s="152"/>
      <c r="T475" s="152"/>
      <c r="U475" s="152"/>
      <c r="V475" s="152"/>
      <c r="W475" s="152"/>
      <c r="X475" s="152"/>
      <c r="Y475" s="152"/>
      <c r="Z475" s="152"/>
      <c r="AA475" s="152"/>
      <c r="AB475" s="152"/>
      <c r="AC475" s="152"/>
      <c r="AD475" s="152"/>
      <c r="AE475" s="152"/>
      <c r="AF475" s="152"/>
      <c r="AG475" s="152"/>
      <c r="AH475" s="152"/>
      <c r="AI475" s="152"/>
      <c r="AJ475" s="152"/>
      <c r="AK475" s="152"/>
      <c r="AL475" s="152"/>
      <c r="AM475" s="152"/>
      <c r="AN475" s="152"/>
      <c r="AO475" s="152"/>
      <c r="AP475" s="152"/>
      <c r="AQ475" s="152"/>
      <c r="AR475" s="152"/>
      <c r="AS475" s="152"/>
      <c r="AT475" s="152"/>
      <c r="AU475" s="152"/>
      <c r="AV475" s="152"/>
      <c r="AW475" s="152"/>
      <c r="AX475" s="152"/>
      <c r="AY475" s="152"/>
      <c r="AZ475" s="152"/>
      <c r="BA475" s="152"/>
      <c r="BB475" s="152"/>
      <c r="BC475" s="152"/>
    </row>
    <row r="476" spans="1:55" ht="15">
      <c r="A476" s="152"/>
      <c r="B476" s="152"/>
      <c r="C476" s="152"/>
      <c r="D476" s="152"/>
      <c r="E476" s="152"/>
      <c r="F476" s="152"/>
      <c r="G476" s="152"/>
      <c r="H476" s="152"/>
      <c r="I476" s="152"/>
      <c r="J476" s="152"/>
      <c r="K476" s="152"/>
      <c r="L476" s="152"/>
      <c r="M476" s="152"/>
      <c r="N476" s="152"/>
      <c r="O476" s="152"/>
      <c r="P476" s="152"/>
      <c r="Q476" s="152"/>
      <c r="R476" s="152"/>
      <c r="S476" s="152"/>
      <c r="T476" s="152"/>
      <c r="U476" s="152"/>
      <c r="V476" s="152"/>
      <c r="W476" s="152"/>
      <c r="X476" s="152"/>
      <c r="Y476" s="152"/>
      <c r="Z476" s="152"/>
      <c r="AA476" s="152"/>
      <c r="AB476" s="152"/>
      <c r="AC476" s="152"/>
      <c r="AD476" s="152"/>
      <c r="AE476" s="152"/>
      <c r="AF476" s="152"/>
      <c r="AG476" s="152"/>
      <c r="AH476" s="152"/>
      <c r="AI476" s="152"/>
      <c r="AJ476" s="152"/>
      <c r="AK476" s="152"/>
      <c r="AL476" s="152"/>
      <c r="AM476" s="152"/>
      <c r="AN476" s="152"/>
      <c r="AO476" s="152"/>
      <c r="AP476" s="152"/>
      <c r="AQ476" s="152"/>
      <c r="AR476" s="152"/>
      <c r="AS476" s="152"/>
      <c r="AT476" s="152"/>
      <c r="AU476" s="152"/>
      <c r="AV476" s="152"/>
      <c r="AW476" s="152"/>
      <c r="AX476" s="152"/>
      <c r="AY476" s="152"/>
      <c r="AZ476" s="152"/>
      <c r="BA476" s="152"/>
      <c r="BB476" s="152"/>
      <c r="BC476" s="152"/>
    </row>
    <row r="477" spans="1:55" ht="15">
      <c r="A477" s="152"/>
      <c r="B477" s="152"/>
      <c r="C477" s="152"/>
      <c r="D477" s="152"/>
      <c r="E477" s="152"/>
      <c r="F477" s="152"/>
      <c r="G477" s="152"/>
      <c r="H477" s="152"/>
      <c r="I477" s="152"/>
      <c r="J477" s="152"/>
      <c r="K477" s="152"/>
      <c r="L477" s="152"/>
      <c r="M477" s="152"/>
      <c r="N477" s="152"/>
      <c r="O477" s="152"/>
      <c r="P477" s="152"/>
      <c r="Q477" s="152"/>
      <c r="R477" s="152"/>
      <c r="S477" s="152"/>
      <c r="T477" s="152"/>
      <c r="U477" s="152"/>
      <c r="V477" s="152"/>
      <c r="W477" s="152"/>
      <c r="X477" s="152"/>
      <c r="Y477" s="152"/>
      <c r="Z477" s="152"/>
      <c r="AA477" s="152"/>
      <c r="AB477" s="152"/>
      <c r="AC477" s="152"/>
      <c r="AD477" s="152"/>
      <c r="AE477" s="152"/>
      <c r="AF477" s="152"/>
      <c r="AG477" s="152"/>
      <c r="AH477" s="152"/>
      <c r="AI477" s="152"/>
      <c r="AJ477" s="152"/>
      <c r="AK477" s="152"/>
      <c r="AL477" s="152"/>
      <c r="AM477" s="152"/>
      <c r="AN477" s="152"/>
      <c r="AO477" s="152"/>
      <c r="AP477" s="152"/>
      <c r="AQ477" s="152"/>
      <c r="AR477" s="152"/>
      <c r="AS477" s="152"/>
      <c r="AT477" s="152"/>
      <c r="AU477" s="152"/>
      <c r="AV477" s="152"/>
      <c r="AW477" s="152"/>
      <c r="AX477" s="152"/>
      <c r="AY477" s="152"/>
      <c r="AZ477" s="152"/>
      <c r="BA477" s="152"/>
      <c r="BB477" s="152"/>
      <c r="BC477" s="152"/>
    </row>
    <row r="478" spans="1:55" ht="15">
      <c r="A478" s="152"/>
      <c r="B478" s="152"/>
      <c r="C478" s="152"/>
      <c r="D478" s="152"/>
      <c r="E478" s="152"/>
      <c r="F478" s="152"/>
      <c r="G478" s="152"/>
      <c r="H478" s="152"/>
      <c r="I478" s="152"/>
      <c r="J478" s="152"/>
      <c r="K478" s="152"/>
      <c r="L478" s="152"/>
      <c r="M478" s="152"/>
      <c r="N478" s="152"/>
      <c r="O478" s="152"/>
      <c r="P478" s="152"/>
      <c r="Q478" s="152"/>
      <c r="R478" s="152"/>
      <c r="S478" s="152"/>
      <c r="T478" s="152"/>
      <c r="U478" s="152"/>
      <c r="V478" s="152"/>
      <c r="W478" s="152"/>
      <c r="X478" s="152"/>
      <c r="Y478" s="152"/>
      <c r="Z478" s="152"/>
      <c r="AA478" s="152"/>
      <c r="AB478" s="152"/>
      <c r="AC478" s="152"/>
      <c r="AD478" s="152"/>
      <c r="AE478" s="152"/>
      <c r="AF478" s="152"/>
      <c r="AG478" s="152"/>
      <c r="AH478" s="152"/>
      <c r="AI478" s="152"/>
      <c r="AJ478" s="152"/>
      <c r="AK478" s="152"/>
      <c r="AL478" s="152"/>
      <c r="AM478" s="152"/>
      <c r="AN478" s="152"/>
      <c r="AO478" s="152"/>
      <c r="AP478" s="152"/>
      <c r="AQ478" s="152"/>
      <c r="AR478" s="152"/>
      <c r="AS478" s="152"/>
      <c r="AT478" s="152"/>
      <c r="AU478" s="152"/>
      <c r="AV478" s="152"/>
      <c r="AW478" s="152"/>
      <c r="AX478" s="152"/>
      <c r="AY478" s="152"/>
      <c r="AZ478" s="152"/>
      <c r="BA478" s="152"/>
      <c r="BB478" s="152"/>
      <c r="BC478" s="152"/>
    </row>
    <row r="479" spans="1:55" ht="15">
      <c r="A479" s="152"/>
      <c r="B479" s="152"/>
      <c r="C479" s="152"/>
      <c r="D479" s="152"/>
      <c r="E479" s="152"/>
      <c r="F479" s="152"/>
      <c r="G479" s="152"/>
      <c r="H479" s="152"/>
      <c r="I479" s="152"/>
      <c r="J479" s="152"/>
      <c r="K479" s="152"/>
      <c r="L479" s="152"/>
      <c r="M479" s="152"/>
      <c r="N479" s="152"/>
      <c r="O479" s="152"/>
      <c r="P479" s="152"/>
      <c r="Q479" s="152"/>
      <c r="R479" s="152"/>
      <c r="S479" s="152"/>
      <c r="T479" s="152"/>
      <c r="U479" s="152"/>
      <c r="V479" s="152"/>
      <c r="W479" s="152"/>
      <c r="X479" s="152"/>
      <c r="Y479" s="152"/>
      <c r="Z479" s="152"/>
      <c r="AA479" s="152"/>
      <c r="AB479" s="152"/>
      <c r="AC479" s="152"/>
      <c r="AD479" s="152"/>
      <c r="AE479" s="152"/>
      <c r="AF479" s="152"/>
      <c r="AG479" s="152"/>
      <c r="AH479" s="152"/>
      <c r="AI479" s="152"/>
      <c r="AJ479" s="152"/>
      <c r="AK479" s="152"/>
      <c r="AL479" s="152"/>
      <c r="AM479" s="152"/>
      <c r="AN479" s="152"/>
      <c r="AO479" s="152"/>
      <c r="AP479" s="152"/>
      <c r="AQ479" s="152"/>
      <c r="AR479" s="152"/>
      <c r="AS479" s="152"/>
      <c r="AT479" s="152"/>
      <c r="AU479" s="152"/>
      <c r="AV479" s="152"/>
      <c r="AW479" s="152"/>
      <c r="AX479" s="152"/>
      <c r="AY479" s="152"/>
      <c r="AZ479" s="152"/>
      <c r="BA479" s="152"/>
      <c r="BB479" s="152"/>
      <c r="BC479" s="152"/>
    </row>
    <row r="480" spans="1:55" ht="15">
      <c r="A480" s="152"/>
      <c r="B480" s="152"/>
      <c r="C480" s="152"/>
      <c r="D480" s="152"/>
      <c r="E480" s="152"/>
      <c r="F480" s="152"/>
      <c r="G480" s="152"/>
      <c r="H480" s="152"/>
      <c r="I480" s="152"/>
      <c r="J480" s="152"/>
      <c r="K480" s="152"/>
      <c r="L480" s="152"/>
      <c r="M480" s="152"/>
      <c r="N480" s="152"/>
      <c r="O480" s="152"/>
      <c r="P480" s="152"/>
      <c r="Q480" s="152"/>
      <c r="R480" s="152"/>
      <c r="S480" s="152"/>
      <c r="T480" s="152"/>
      <c r="U480" s="152"/>
      <c r="V480" s="152"/>
      <c r="W480" s="152"/>
      <c r="X480" s="152"/>
      <c r="Y480" s="152"/>
      <c r="Z480" s="152"/>
      <c r="AA480" s="152"/>
      <c r="AB480" s="152"/>
      <c r="AC480" s="152"/>
      <c r="AD480" s="152"/>
      <c r="AE480" s="152"/>
      <c r="AF480" s="152"/>
      <c r="AG480" s="152"/>
      <c r="AH480" s="152"/>
      <c r="AI480" s="152"/>
      <c r="AJ480" s="152"/>
      <c r="AK480" s="152"/>
      <c r="AL480" s="152"/>
      <c r="AM480" s="152"/>
      <c r="AN480" s="152"/>
      <c r="AO480" s="152"/>
      <c r="AP480" s="152"/>
      <c r="AQ480" s="152"/>
      <c r="AR480" s="152"/>
      <c r="AS480" s="152"/>
      <c r="AT480" s="152"/>
      <c r="AU480" s="152"/>
      <c r="AV480" s="152"/>
      <c r="AW480" s="152"/>
      <c r="AX480" s="152"/>
      <c r="AY480" s="152"/>
      <c r="AZ480" s="152"/>
      <c r="BA480" s="152"/>
      <c r="BB480" s="152"/>
      <c r="BC480" s="152"/>
    </row>
    <row r="481" spans="1:55" ht="15">
      <c r="A481" s="152"/>
      <c r="B481" s="152"/>
      <c r="C481" s="152"/>
      <c r="D481" s="152"/>
      <c r="E481" s="152"/>
      <c r="F481" s="152"/>
      <c r="G481" s="152"/>
      <c r="H481" s="152"/>
      <c r="I481" s="152"/>
      <c r="J481" s="152"/>
      <c r="K481" s="152"/>
      <c r="L481" s="152"/>
      <c r="M481" s="152"/>
      <c r="N481" s="152"/>
      <c r="O481" s="152"/>
      <c r="P481" s="152"/>
      <c r="Q481" s="152"/>
      <c r="R481" s="152"/>
      <c r="S481" s="152"/>
      <c r="T481" s="152"/>
      <c r="U481" s="152"/>
      <c r="V481" s="152"/>
      <c r="W481" s="152"/>
      <c r="X481" s="152"/>
      <c r="Y481" s="152"/>
      <c r="Z481" s="152"/>
      <c r="AA481" s="152"/>
      <c r="AB481" s="152"/>
      <c r="AC481" s="152"/>
      <c r="AD481" s="152"/>
      <c r="AE481" s="152"/>
      <c r="AF481" s="152"/>
      <c r="AG481" s="152"/>
      <c r="AH481" s="152"/>
      <c r="AI481" s="152"/>
      <c r="AJ481" s="152"/>
      <c r="AK481" s="152"/>
      <c r="AL481" s="152"/>
      <c r="AM481" s="152"/>
      <c r="AN481" s="152"/>
      <c r="AO481" s="152"/>
      <c r="AP481" s="152"/>
      <c r="AQ481" s="152"/>
      <c r="AR481" s="152"/>
      <c r="AS481" s="152"/>
      <c r="AT481" s="152"/>
      <c r="AU481" s="152"/>
      <c r="AV481" s="152"/>
      <c r="AW481" s="152"/>
      <c r="AX481" s="152"/>
      <c r="AY481" s="152"/>
      <c r="AZ481" s="152"/>
      <c r="BA481" s="152"/>
      <c r="BB481" s="152"/>
      <c r="BC481" s="152"/>
    </row>
    <row r="482" spans="1:55" ht="15">
      <c r="A482" s="152"/>
      <c r="B482" s="152"/>
      <c r="C482" s="152"/>
      <c r="D482" s="152"/>
      <c r="E482" s="152"/>
      <c r="F482" s="152"/>
      <c r="G482" s="152"/>
      <c r="H482" s="152"/>
      <c r="I482" s="152"/>
      <c r="J482" s="152"/>
      <c r="K482" s="152"/>
      <c r="L482" s="152"/>
      <c r="M482" s="152"/>
      <c r="N482" s="152"/>
      <c r="O482" s="152"/>
      <c r="P482" s="152"/>
      <c r="Q482" s="152"/>
      <c r="R482" s="152"/>
      <c r="S482" s="152"/>
      <c r="T482" s="152"/>
      <c r="U482" s="152"/>
      <c r="V482" s="152"/>
      <c r="W482" s="152"/>
      <c r="X482" s="152"/>
      <c r="Y482" s="152"/>
      <c r="Z482" s="152"/>
      <c r="AA482" s="152"/>
      <c r="AB482" s="152"/>
      <c r="AC482" s="152"/>
      <c r="AD482" s="152"/>
      <c r="AE482" s="152"/>
      <c r="AF482" s="152"/>
      <c r="AG482" s="152"/>
      <c r="AH482" s="152"/>
      <c r="AI482" s="152"/>
      <c r="AJ482" s="152"/>
      <c r="AK482" s="152"/>
      <c r="AL482" s="152"/>
      <c r="AM482" s="152"/>
      <c r="AN482" s="152"/>
      <c r="AO482" s="152"/>
      <c r="AP482" s="152"/>
      <c r="AQ482" s="152"/>
      <c r="AR482" s="152"/>
      <c r="AS482" s="152"/>
      <c r="AT482" s="152"/>
      <c r="AU482" s="152"/>
      <c r="AV482" s="152"/>
      <c r="AW482" s="152"/>
      <c r="AX482" s="152"/>
      <c r="AY482" s="152"/>
      <c r="AZ482" s="152"/>
      <c r="BA482" s="152"/>
      <c r="BB482" s="152"/>
      <c r="BC482" s="152"/>
    </row>
    <row r="483" spans="1:55" ht="15">
      <c r="A483" s="152"/>
      <c r="B483" s="152"/>
      <c r="C483" s="152"/>
      <c r="D483" s="152"/>
      <c r="E483" s="152"/>
      <c r="F483" s="152"/>
      <c r="G483" s="152"/>
      <c r="H483" s="152"/>
      <c r="I483" s="152"/>
      <c r="J483" s="152"/>
      <c r="K483" s="152"/>
      <c r="L483" s="152"/>
      <c r="M483" s="152"/>
      <c r="N483" s="152"/>
      <c r="O483" s="152"/>
      <c r="P483" s="152"/>
      <c r="Q483" s="152"/>
      <c r="R483" s="152"/>
      <c r="S483" s="152"/>
      <c r="T483" s="152"/>
      <c r="U483" s="152"/>
      <c r="V483" s="152"/>
      <c r="W483" s="152"/>
      <c r="X483" s="152"/>
      <c r="Y483" s="152"/>
      <c r="Z483" s="152"/>
      <c r="AA483" s="152"/>
      <c r="AB483" s="152"/>
      <c r="AC483" s="152"/>
      <c r="AD483" s="152"/>
      <c r="AE483" s="152"/>
      <c r="AF483" s="152"/>
      <c r="AG483" s="152"/>
      <c r="AH483" s="152"/>
      <c r="AI483" s="152"/>
      <c r="AJ483" s="152"/>
      <c r="AK483" s="152"/>
      <c r="AL483" s="152"/>
      <c r="AM483" s="152"/>
      <c r="AN483" s="152"/>
      <c r="AO483" s="152"/>
      <c r="AP483" s="152"/>
      <c r="AQ483" s="152"/>
      <c r="AR483" s="152"/>
      <c r="AS483" s="152"/>
      <c r="AT483" s="152"/>
      <c r="AU483" s="152"/>
      <c r="AV483" s="152"/>
      <c r="AW483" s="152"/>
      <c r="AX483" s="152"/>
      <c r="AY483" s="152"/>
      <c r="AZ483" s="152"/>
      <c r="BA483" s="152"/>
      <c r="BB483" s="152"/>
      <c r="BC483" s="152"/>
    </row>
    <row r="484" spans="1:55" ht="15">
      <c r="A484" s="152"/>
      <c r="B484" s="152"/>
      <c r="C484" s="152"/>
      <c r="D484" s="152"/>
      <c r="E484" s="152"/>
      <c r="F484" s="152"/>
      <c r="G484" s="152"/>
      <c r="H484" s="152"/>
      <c r="I484" s="152"/>
      <c r="J484" s="152"/>
      <c r="K484" s="152"/>
      <c r="L484" s="152"/>
      <c r="M484" s="152"/>
      <c r="N484" s="152"/>
      <c r="O484" s="152"/>
      <c r="P484" s="152"/>
      <c r="Q484" s="152"/>
      <c r="R484" s="152"/>
      <c r="S484" s="152"/>
      <c r="T484" s="152"/>
      <c r="U484" s="152"/>
      <c r="V484" s="152"/>
      <c r="W484" s="152"/>
      <c r="X484" s="152"/>
      <c r="Y484" s="152"/>
      <c r="Z484" s="152"/>
      <c r="AA484" s="152"/>
      <c r="AB484" s="152"/>
      <c r="AC484" s="152"/>
      <c r="AD484" s="152"/>
      <c r="AE484" s="152"/>
      <c r="AF484" s="152"/>
      <c r="AG484" s="152"/>
      <c r="AH484" s="152"/>
      <c r="AI484" s="152"/>
      <c r="AJ484" s="152"/>
      <c r="AK484" s="152"/>
      <c r="AL484" s="152"/>
      <c r="AM484" s="152"/>
      <c r="AN484" s="152"/>
      <c r="AO484" s="152"/>
      <c r="AP484" s="152"/>
      <c r="AQ484" s="152"/>
      <c r="AR484" s="152"/>
      <c r="AS484" s="152"/>
      <c r="AT484" s="152"/>
      <c r="AU484" s="152"/>
      <c r="AV484" s="152"/>
      <c r="AW484" s="152"/>
      <c r="AX484" s="152"/>
      <c r="AY484" s="152"/>
      <c r="AZ484" s="152"/>
      <c r="BA484" s="152"/>
      <c r="BB484" s="152"/>
      <c r="BC484" s="152"/>
    </row>
    <row r="485" spans="1:55" ht="15">
      <c r="A485" s="152"/>
      <c r="B485" s="152"/>
      <c r="C485" s="152"/>
      <c r="D485" s="152"/>
      <c r="E485" s="152"/>
      <c r="F485" s="152"/>
      <c r="G485" s="152"/>
      <c r="H485" s="152"/>
      <c r="I485" s="152"/>
      <c r="J485" s="152"/>
      <c r="K485" s="152"/>
      <c r="L485" s="152"/>
      <c r="M485" s="152"/>
      <c r="N485" s="152"/>
      <c r="O485" s="152"/>
      <c r="P485" s="152"/>
      <c r="Q485" s="152"/>
      <c r="R485" s="152"/>
      <c r="S485" s="152"/>
      <c r="T485" s="152"/>
      <c r="U485" s="152"/>
      <c r="V485" s="152"/>
      <c r="W485" s="152"/>
      <c r="X485" s="152"/>
      <c r="Y485" s="152"/>
      <c r="Z485" s="152"/>
      <c r="AA485" s="152"/>
      <c r="AB485" s="152"/>
      <c r="AC485" s="152"/>
      <c r="AD485" s="152"/>
      <c r="AE485" s="152"/>
      <c r="AF485" s="152"/>
      <c r="AG485" s="152"/>
      <c r="AH485" s="152"/>
      <c r="AI485" s="152"/>
      <c r="AJ485" s="152"/>
      <c r="AK485" s="152"/>
      <c r="AL485" s="152"/>
      <c r="AM485" s="152"/>
      <c r="AN485" s="152"/>
      <c r="AO485" s="152"/>
      <c r="AP485" s="152"/>
      <c r="AQ485" s="152"/>
      <c r="AR485" s="152"/>
      <c r="AS485" s="152"/>
      <c r="AT485" s="152"/>
      <c r="AU485" s="152"/>
      <c r="AV485" s="152"/>
      <c r="AW485" s="152"/>
      <c r="AX485" s="152"/>
      <c r="AY485" s="152"/>
      <c r="AZ485" s="152"/>
      <c r="BA485" s="152"/>
      <c r="BB485" s="152"/>
      <c r="BC485" s="152"/>
    </row>
    <row r="486" spans="1:55" ht="15">
      <c r="A486" s="152"/>
      <c r="B486" s="152"/>
      <c r="C486" s="152"/>
      <c r="D486" s="152"/>
      <c r="E486" s="152"/>
      <c r="F486" s="152"/>
      <c r="G486" s="152"/>
      <c r="H486" s="152"/>
      <c r="I486" s="152"/>
      <c r="J486" s="152"/>
      <c r="K486" s="152"/>
      <c r="L486" s="152"/>
      <c r="M486" s="152"/>
      <c r="N486" s="152"/>
      <c r="O486" s="152"/>
      <c r="P486" s="152"/>
      <c r="Q486" s="152"/>
      <c r="R486" s="152"/>
      <c r="S486" s="152"/>
      <c r="T486" s="152"/>
      <c r="U486" s="152"/>
      <c r="V486" s="152"/>
      <c r="W486" s="152"/>
      <c r="X486" s="152"/>
      <c r="Y486" s="152"/>
      <c r="Z486" s="152"/>
      <c r="AA486" s="152"/>
      <c r="AB486" s="152"/>
      <c r="AC486" s="152"/>
      <c r="AD486" s="152"/>
      <c r="AE486" s="152"/>
      <c r="AF486" s="152"/>
      <c r="AG486" s="152"/>
      <c r="AH486" s="152"/>
      <c r="AI486" s="152"/>
      <c r="AJ486" s="152"/>
      <c r="AK486" s="152"/>
      <c r="AL486" s="152"/>
      <c r="AM486" s="152"/>
      <c r="AN486" s="152"/>
      <c r="AO486" s="152"/>
      <c r="AP486" s="152"/>
      <c r="AQ486" s="152"/>
      <c r="AR486" s="152"/>
      <c r="AS486" s="152"/>
      <c r="AT486" s="152"/>
      <c r="AU486" s="152"/>
      <c r="AV486" s="152"/>
      <c r="AW486" s="152"/>
      <c r="AX486" s="152"/>
      <c r="AY486" s="152"/>
      <c r="AZ486" s="152"/>
      <c r="BA486" s="152"/>
      <c r="BB486" s="152"/>
      <c r="BC486" s="152"/>
    </row>
    <row r="487" spans="1:55" ht="15">
      <c r="A487" s="152"/>
      <c r="B487" s="152"/>
      <c r="C487" s="152"/>
      <c r="D487" s="152"/>
      <c r="E487" s="152"/>
      <c r="F487" s="152"/>
      <c r="G487" s="152"/>
      <c r="H487" s="152"/>
      <c r="I487" s="152"/>
      <c r="J487" s="152"/>
      <c r="K487" s="152"/>
      <c r="L487" s="152"/>
      <c r="M487" s="152"/>
      <c r="N487" s="152"/>
      <c r="O487" s="152"/>
      <c r="P487" s="152"/>
      <c r="Q487" s="152"/>
      <c r="R487" s="152"/>
      <c r="S487" s="152"/>
      <c r="T487" s="152"/>
      <c r="U487" s="152"/>
      <c r="V487" s="152"/>
      <c r="W487" s="152"/>
      <c r="X487" s="152"/>
      <c r="Y487" s="152"/>
      <c r="Z487" s="152"/>
      <c r="AA487" s="152"/>
      <c r="AB487" s="152"/>
      <c r="AC487" s="152"/>
      <c r="AD487" s="152"/>
      <c r="AE487" s="152"/>
      <c r="AF487" s="152"/>
      <c r="AG487" s="152"/>
      <c r="AH487" s="152"/>
      <c r="AI487" s="152"/>
      <c r="AJ487" s="152"/>
      <c r="AK487" s="152"/>
      <c r="AL487" s="152"/>
      <c r="AM487" s="152"/>
      <c r="AN487" s="152"/>
      <c r="AO487" s="152"/>
      <c r="AP487" s="152"/>
      <c r="AQ487" s="152"/>
      <c r="AR487" s="152"/>
      <c r="AS487" s="152"/>
      <c r="AT487" s="152"/>
      <c r="AU487" s="152"/>
      <c r="AV487" s="152"/>
      <c r="AW487" s="152"/>
      <c r="AX487" s="152"/>
      <c r="AY487" s="152"/>
      <c r="AZ487" s="152"/>
      <c r="BA487" s="152"/>
      <c r="BB487" s="152"/>
      <c r="BC487" s="152"/>
    </row>
    <row r="488" spans="1:55" ht="15">
      <c r="A488" s="152"/>
      <c r="B488" s="152"/>
      <c r="C488" s="152"/>
      <c r="D488" s="152"/>
      <c r="E488" s="152"/>
      <c r="F488" s="152"/>
      <c r="G488" s="152"/>
      <c r="H488" s="152"/>
      <c r="I488" s="152"/>
      <c r="J488" s="152"/>
      <c r="K488" s="152"/>
      <c r="L488" s="152"/>
      <c r="M488" s="152"/>
      <c r="N488" s="152"/>
      <c r="O488" s="152"/>
      <c r="P488" s="152"/>
      <c r="Q488" s="152"/>
      <c r="R488" s="152"/>
      <c r="S488" s="152"/>
      <c r="T488" s="152"/>
      <c r="U488" s="152"/>
      <c r="V488" s="152"/>
      <c r="W488" s="152"/>
      <c r="X488" s="152"/>
      <c r="Y488" s="152"/>
      <c r="Z488" s="152"/>
      <c r="AA488" s="152"/>
      <c r="AB488" s="152"/>
      <c r="AC488" s="152"/>
      <c r="AD488" s="152"/>
      <c r="AE488" s="152"/>
      <c r="AF488" s="152"/>
      <c r="AG488" s="152"/>
      <c r="AH488" s="152"/>
      <c r="AI488" s="152"/>
      <c r="AJ488" s="152"/>
      <c r="AK488" s="152"/>
      <c r="AL488" s="152"/>
      <c r="AM488" s="152"/>
      <c r="AN488" s="152"/>
      <c r="AO488" s="152"/>
      <c r="AP488" s="152"/>
      <c r="AQ488" s="152"/>
      <c r="AR488" s="152"/>
      <c r="AS488" s="152"/>
      <c r="AT488" s="152"/>
      <c r="AU488" s="152"/>
      <c r="AV488" s="152"/>
      <c r="AW488" s="152"/>
      <c r="AX488" s="152"/>
      <c r="AY488" s="152"/>
      <c r="AZ488" s="152"/>
      <c r="BA488" s="152"/>
      <c r="BB488" s="152"/>
      <c r="BC488" s="152"/>
    </row>
    <row r="489" spans="1:55" ht="15">
      <c r="A489" s="152"/>
      <c r="B489" s="152"/>
      <c r="C489" s="152"/>
      <c r="D489" s="152"/>
      <c r="E489" s="152"/>
      <c r="F489" s="152"/>
      <c r="G489" s="152"/>
      <c r="H489" s="152"/>
      <c r="I489" s="152"/>
      <c r="J489" s="152"/>
      <c r="K489" s="152"/>
      <c r="L489" s="152"/>
      <c r="M489" s="152"/>
      <c r="N489" s="152"/>
      <c r="O489" s="152"/>
      <c r="P489" s="152"/>
      <c r="Q489" s="152"/>
      <c r="R489" s="152"/>
      <c r="S489" s="152"/>
      <c r="T489" s="152"/>
      <c r="U489" s="152"/>
      <c r="V489" s="152"/>
      <c r="W489" s="152"/>
      <c r="X489" s="152"/>
      <c r="Y489" s="152"/>
      <c r="Z489" s="152"/>
      <c r="AA489" s="152"/>
      <c r="AB489" s="152"/>
      <c r="AC489" s="152"/>
      <c r="AD489" s="152"/>
      <c r="AE489" s="152"/>
      <c r="AF489" s="152"/>
      <c r="AG489" s="152"/>
      <c r="AH489" s="152"/>
      <c r="AI489" s="152"/>
      <c r="AJ489" s="152"/>
      <c r="AK489" s="152"/>
      <c r="AL489" s="152"/>
      <c r="AM489" s="152"/>
      <c r="AN489" s="152"/>
      <c r="AO489" s="152"/>
      <c r="AP489" s="152"/>
      <c r="AQ489" s="152"/>
      <c r="AR489" s="152"/>
      <c r="AS489" s="152"/>
      <c r="AT489" s="152"/>
      <c r="AU489" s="152"/>
      <c r="AV489" s="152"/>
      <c r="AW489" s="152"/>
      <c r="AX489" s="152"/>
      <c r="AY489" s="152"/>
      <c r="AZ489" s="152"/>
      <c r="BA489" s="152"/>
      <c r="BB489" s="152"/>
      <c r="BC489" s="152"/>
    </row>
    <row r="490" spans="1:55" ht="15">
      <c r="A490" s="152"/>
      <c r="B490" s="152"/>
      <c r="C490" s="152"/>
      <c r="D490" s="152"/>
      <c r="E490" s="152"/>
      <c r="F490" s="152"/>
      <c r="G490" s="152"/>
      <c r="H490" s="152"/>
      <c r="I490" s="152"/>
      <c r="J490" s="152"/>
      <c r="K490" s="152"/>
      <c r="L490" s="152"/>
      <c r="M490" s="152"/>
      <c r="N490" s="152"/>
      <c r="O490" s="152"/>
      <c r="P490" s="152"/>
      <c r="Q490" s="152"/>
      <c r="R490" s="152"/>
      <c r="S490" s="152"/>
      <c r="T490" s="152"/>
      <c r="U490" s="152"/>
      <c r="V490" s="152"/>
      <c r="W490" s="152"/>
      <c r="X490" s="152"/>
      <c r="Y490" s="152"/>
      <c r="Z490" s="152"/>
      <c r="AA490" s="152"/>
      <c r="AB490" s="152"/>
      <c r="AC490" s="152"/>
      <c r="AD490" s="152"/>
      <c r="AE490" s="152"/>
      <c r="AF490" s="152"/>
      <c r="AG490" s="152"/>
      <c r="AH490" s="152"/>
      <c r="AI490" s="152"/>
      <c r="AJ490" s="152"/>
      <c r="AK490" s="152"/>
      <c r="AL490" s="152"/>
      <c r="AM490" s="152"/>
      <c r="AN490" s="152"/>
      <c r="AO490" s="152"/>
      <c r="AP490" s="152"/>
      <c r="AQ490" s="152"/>
      <c r="AR490" s="152"/>
      <c r="AS490" s="152"/>
      <c r="AT490" s="152"/>
      <c r="AU490" s="152"/>
      <c r="AV490" s="152"/>
      <c r="AW490" s="152"/>
      <c r="AX490" s="152"/>
      <c r="AY490" s="152"/>
      <c r="AZ490" s="152"/>
      <c r="BA490" s="152"/>
      <c r="BB490" s="152"/>
      <c r="BC490" s="152"/>
    </row>
    <row r="491" spans="1:55" ht="15">
      <c r="A491" s="152"/>
      <c r="B491" s="152"/>
      <c r="C491" s="152"/>
      <c r="D491" s="152"/>
      <c r="E491" s="152"/>
      <c r="F491" s="152"/>
      <c r="G491" s="152"/>
      <c r="H491" s="152"/>
      <c r="I491" s="152"/>
      <c r="J491" s="152"/>
      <c r="K491" s="152"/>
      <c r="L491" s="152"/>
      <c r="M491" s="152"/>
      <c r="N491" s="152"/>
      <c r="O491" s="152"/>
      <c r="P491" s="152"/>
      <c r="Q491" s="152"/>
      <c r="R491" s="152"/>
      <c r="S491" s="152"/>
      <c r="T491" s="152"/>
      <c r="U491" s="152"/>
      <c r="V491" s="152"/>
      <c r="W491" s="152"/>
      <c r="X491" s="152"/>
      <c r="Y491" s="152"/>
      <c r="Z491" s="152"/>
      <c r="AA491" s="152"/>
      <c r="AB491" s="152"/>
      <c r="AC491" s="152"/>
      <c r="AD491" s="152"/>
      <c r="AE491" s="152"/>
      <c r="AF491" s="152"/>
      <c r="AG491" s="152"/>
      <c r="AH491" s="152"/>
      <c r="AI491" s="152"/>
      <c r="AJ491" s="152"/>
      <c r="AK491" s="152"/>
      <c r="AL491" s="152"/>
      <c r="AM491" s="152"/>
      <c r="AN491" s="152"/>
      <c r="AO491" s="152"/>
      <c r="AP491" s="152"/>
      <c r="AQ491" s="152"/>
      <c r="AR491" s="152"/>
      <c r="AS491" s="152"/>
      <c r="AT491" s="152"/>
      <c r="AU491" s="152"/>
      <c r="AV491" s="152"/>
      <c r="AW491" s="152"/>
      <c r="AX491" s="152"/>
      <c r="AY491" s="152"/>
      <c r="AZ491" s="152"/>
      <c r="BA491" s="152"/>
      <c r="BB491" s="152"/>
      <c r="BC491" s="152"/>
    </row>
    <row r="492" spans="1:55" ht="15">
      <c r="A492" s="152"/>
      <c r="B492" s="152"/>
      <c r="C492" s="152"/>
      <c r="D492" s="152"/>
      <c r="E492" s="152"/>
      <c r="F492" s="152"/>
      <c r="G492" s="152"/>
      <c r="H492" s="152"/>
      <c r="I492" s="152"/>
      <c r="J492" s="152"/>
      <c r="K492" s="152"/>
      <c r="L492" s="152"/>
      <c r="M492" s="152"/>
      <c r="N492" s="152"/>
      <c r="O492" s="152"/>
      <c r="P492" s="152"/>
      <c r="Q492" s="152"/>
      <c r="R492" s="152"/>
      <c r="S492" s="152"/>
      <c r="T492" s="152"/>
      <c r="U492" s="152"/>
      <c r="V492" s="152"/>
      <c r="W492" s="152"/>
      <c r="X492" s="152"/>
      <c r="Y492" s="152"/>
      <c r="Z492" s="152"/>
      <c r="AA492" s="152"/>
      <c r="AB492" s="152"/>
      <c r="AC492" s="152"/>
      <c r="AD492" s="152"/>
      <c r="AE492" s="152"/>
      <c r="AF492" s="152"/>
      <c r="AG492" s="152"/>
      <c r="AH492" s="152"/>
      <c r="AI492" s="152"/>
      <c r="AJ492" s="152"/>
      <c r="AK492" s="152"/>
      <c r="AL492" s="152"/>
      <c r="AM492" s="152"/>
      <c r="AN492" s="152"/>
      <c r="AO492" s="152"/>
      <c r="AP492" s="152"/>
      <c r="AQ492" s="152"/>
      <c r="AR492" s="152"/>
      <c r="AS492" s="152"/>
      <c r="AT492" s="152"/>
      <c r="AU492" s="152"/>
      <c r="AV492" s="152"/>
      <c r="AW492" s="152"/>
      <c r="AX492" s="152"/>
      <c r="AY492" s="152"/>
      <c r="AZ492" s="152"/>
      <c r="BA492" s="152"/>
      <c r="BB492" s="152"/>
      <c r="BC492" s="152"/>
    </row>
    <row r="493" spans="1:55" ht="15">
      <c r="A493" s="152"/>
      <c r="B493" s="152"/>
      <c r="C493" s="152"/>
      <c r="D493" s="152"/>
      <c r="E493" s="152"/>
      <c r="F493" s="152"/>
      <c r="G493" s="152"/>
      <c r="H493" s="152"/>
      <c r="I493" s="152"/>
      <c r="J493" s="152"/>
      <c r="K493" s="152"/>
      <c r="L493" s="152"/>
      <c r="M493" s="152"/>
      <c r="N493" s="152"/>
      <c r="O493" s="152"/>
      <c r="P493" s="152"/>
      <c r="Q493" s="152"/>
      <c r="R493" s="152"/>
      <c r="S493" s="152"/>
      <c r="T493" s="152"/>
      <c r="U493" s="152"/>
      <c r="V493" s="152"/>
      <c r="W493" s="152"/>
      <c r="X493" s="152"/>
      <c r="Y493" s="152"/>
      <c r="Z493" s="152"/>
      <c r="AA493" s="152"/>
      <c r="AB493" s="152"/>
      <c r="AC493" s="152"/>
      <c r="AD493" s="152"/>
      <c r="AE493" s="152"/>
      <c r="AF493" s="152"/>
      <c r="AG493" s="152"/>
      <c r="AH493" s="152"/>
      <c r="AI493" s="152"/>
      <c r="AJ493" s="152"/>
      <c r="AK493" s="152"/>
      <c r="AL493" s="152"/>
      <c r="AM493" s="152"/>
      <c r="AN493" s="152"/>
      <c r="AO493" s="152"/>
      <c r="AP493" s="152"/>
      <c r="AQ493" s="152"/>
      <c r="AR493" s="152"/>
      <c r="AS493" s="152"/>
      <c r="AT493" s="152"/>
      <c r="AU493" s="152"/>
      <c r="AV493" s="152"/>
      <c r="AW493" s="152"/>
      <c r="AX493" s="152"/>
      <c r="AY493" s="152"/>
      <c r="AZ493" s="152"/>
      <c r="BA493" s="152"/>
      <c r="BB493" s="152"/>
      <c r="BC493" s="152"/>
    </row>
    <row r="494" spans="1:55" ht="15">
      <c r="A494" s="152"/>
      <c r="B494" s="152"/>
      <c r="C494" s="152"/>
      <c r="D494" s="152"/>
      <c r="E494" s="152"/>
      <c r="F494" s="152"/>
      <c r="G494" s="152"/>
      <c r="H494" s="152"/>
      <c r="I494" s="152"/>
      <c r="J494" s="152"/>
      <c r="K494" s="152"/>
      <c r="L494" s="152"/>
      <c r="M494" s="152"/>
      <c r="N494" s="152"/>
      <c r="O494" s="152"/>
      <c r="P494" s="152"/>
      <c r="Q494" s="152"/>
      <c r="R494" s="152"/>
      <c r="S494" s="152"/>
      <c r="T494" s="152"/>
      <c r="U494" s="152"/>
      <c r="V494" s="152"/>
      <c r="W494" s="152"/>
      <c r="X494" s="152"/>
      <c r="Y494" s="152"/>
      <c r="Z494" s="152"/>
      <c r="AA494" s="152"/>
      <c r="AB494" s="152"/>
      <c r="AC494" s="152"/>
      <c r="AD494" s="152"/>
      <c r="AE494" s="152"/>
      <c r="AF494" s="152"/>
      <c r="AG494" s="152"/>
      <c r="AH494" s="152"/>
      <c r="AI494" s="152"/>
      <c r="AJ494" s="152"/>
      <c r="AK494" s="152"/>
      <c r="AL494" s="152"/>
      <c r="AM494" s="152"/>
      <c r="AN494" s="152"/>
      <c r="AO494" s="152"/>
      <c r="AP494" s="152"/>
      <c r="AQ494" s="152"/>
      <c r="AR494" s="152"/>
      <c r="AS494" s="152"/>
      <c r="AT494" s="152"/>
      <c r="AU494" s="152"/>
      <c r="AV494" s="152"/>
      <c r="AW494" s="152"/>
      <c r="AX494" s="152"/>
      <c r="AY494" s="152"/>
      <c r="AZ494" s="152"/>
      <c r="BA494" s="152"/>
      <c r="BB494" s="152"/>
      <c r="BC494" s="152"/>
    </row>
    <row r="495" spans="1:55" ht="15">
      <c r="A495" s="152"/>
      <c r="B495" s="152"/>
      <c r="C495" s="152"/>
      <c r="D495" s="152"/>
      <c r="E495" s="152"/>
      <c r="F495" s="152"/>
      <c r="G495" s="152"/>
      <c r="H495" s="152"/>
      <c r="I495" s="152"/>
      <c r="J495" s="152"/>
      <c r="K495" s="152"/>
      <c r="L495" s="152"/>
      <c r="M495" s="152"/>
      <c r="N495" s="152"/>
      <c r="O495" s="152"/>
      <c r="P495" s="152"/>
      <c r="Q495" s="152"/>
      <c r="R495" s="152"/>
      <c r="S495" s="152"/>
      <c r="T495" s="152"/>
      <c r="U495" s="152"/>
      <c r="V495" s="152"/>
      <c r="W495" s="152"/>
      <c r="X495" s="152"/>
      <c r="Y495" s="152"/>
      <c r="Z495" s="152"/>
      <c r="AA495" s="152"/>
      <c r="AB495" s="152"/>
      <c r="AC495" s="152"/>
      <c r="AD495" s="152"/>
      <c r="AE495" s="152"/>
      <c r="AF495" s="152"/>
      <c r="AG495" s="152"/>
      <c r="AH495" s="152"/>
      <c r="AI495" s="152"/>
      <c r="AJ495" s="152"/>
      <c r="AK495" s="152"/>
      <c r="AL495" s="152"/>
      <c r="AM495" s="152"/>
      <c r="AN495" s="152"/>
      <c r="AO495" s="152"/>
      <c r="AP495" s="152"/>
      <c r="AQ495" s="152"/>
      <c r="AR495" s="152"/>
      <c r="AS495" s="152"/>
      <c r="AT495" s="152"/>
      <c r="AU495" s="152"/>
      <c r="AV495" s="152"/>
      <c r="AW495" s="152"/>
      <c r="AX495" s="152"/>
      <c r="AY495" s="152"/>
      <c r="AZ495" s="152"/>
      <c r="BA495" s="152"/>
      <c r="BB495" s="152"/>
      <c r="BC495" s="152"/>
    </row>
    <row r="496" spans="1:55" ht="15">
      <c r="A496" s="152"/>
      <c r="B496" s="152"/>
      <c r="C496" s="152"/>
      <c r="D496" s="152"/>
      <c r="E496" s="152"/>
      <c r="F496" s="152"/>
      <c r="G496" s="152"/>
      <c r="H496" s="152"/>
      <c r="I496" s="152"/>
      <c r="J496" s="152"/>
      <c r="K496" s="152"/>
      <c r="L496" s="152"/>
      <c r="M496" s="152"/>
      <c r="N496" s="152"/>
      <c r="O496" s="152"/>
      <c r="P496" s="152"/>
      <c r="Q496" s="152"/>
      <c r="R496" s="152"/>
      <c r="S496" s="152"/>
      <c r="T496" s="152"/>
      <c r="U496" s="152"/>
      <c r="V496" s="152"/>
      <c r="W496" s="152"/>
      <c r="X496" s="152"/>
      <c r="Y496" s="152"/>
      <c r="Z496" s="152"/>
      <c r="AA496" s="152"/>
      <c r="AB496" s="152"/>
      <c r="AC496" s="152"/>
      <c r="AD496" s="152"/>
      <c r="AE496" s="152"/>
      <c r="AF496" s="152"/>
      <c r="AG496" s="152"/>
      <c r="AH496" s="152"/>
      <c r="AI496" s="152"/>
      <c r="AJ496" s="152"/>
      <c r="AK496" s="152"/>
      <c r="AL496" s="152"/>
      <c r="AM496" s="152"/>
      <c r="AN496" s="152"/>
      <c r="AO496" s="152"/>
      <c r="AP496" s="152"/>
      <c r="AQ496" s="152"/>
      <c r="AR496" s="152"/>
      <c r="AS496" s="152"/>
      <c r="AT496" s="152"/>
      <c r="AU496" s="152"/>
      <c r="AV496" s="152"/>
      <c r="AW496" s="152"/>
      <c r="AX496" s="152"/>
      <c r="AY496" s="152"/>
      <c r="AZ496" s="152"/>
      <c r="BA496" s="152"/>
      <c r="BB496" s="152"/>
      <c r="BC496" s="152"/>
    </row>
    <row r="497" spans="1:55" ht="15">
      <c r="A497" s="152"/>
      <c r="B497" s="152"/>
      <c r="C497" s="152"/>
      <c r="D497" s="152"/>
      <c r="E497" s="152"/>
      <c r="F497" s="152"/>
      <c r="G497" s="152"/>
      <c r="H497" s="152"/>
      <c r="I497" s="152"/>
      <c r="J497" s="152"/>
      <c r="K497" s="152"/>
      <c r="L497" s="152"/>
      <c r="M497" s="152"/>
      <c r="N497" s="152"/>
      <c r="O497" s="152"/>
      <c r="P497" s="152"/>
      <c r="Q497" s="152"/>
      <c r="R497" s="152"/>
      <c r="S497" s="152"/>
      <c r="T497" s="152"/>
      <c r="U497" s="152"/>
      <c r="V497" s="152"/>
      <c r="W497" s="152"/>
      <c r="X497" s="152"/>
      <c r="Y497" s="152"/>
      <c r="Z497" s="152"/>
      <c r="AA497" s="152"/>
      <c r="AB497" s="152"/>
      <c r="AC497" s="152"/>
      <c r="AD497" s="152"/>
      <c r="AE497" s="152"/>
      <c r="AF497" s="152"/>
      <c r="AG497" s="152"/>
      <c r="AH497" s="152"/>
      <c r="AI497" s="152"/>
      <c r="AJ497" s="152"/>
      <c r="AK497" s="152"/>
      <c r="AL497" s="152"/>
      <c r="AM497" s="152"/>
      <c r="AN497" s="152"/>
      <c r="AO497" s="152"/>
      <c r="AP497" s="152"/>
      <c r="AQ497" s="152"/>
      <c r="AR497" s="152"/>
      <c r="AS497" s="152"/>
      <c r="AT497" s="152"/>
      <c r="AU497" s="152"/>
      <c r="AV497" s="152"/>
      <c r="AW497" s="152"/>
      <c r="AX497" s="152"/>
      <c r="AY497" s="152"/>
      <c r="AZ497" s="152"/>
      <c r="BA497" s="152"/>
      <c r="BB497" s="152"/>
      <c r="BC497" s="152"/>
    </row>
    <row r="498" spans="1:55" ht="15">
      <c r="A498" s="152"/>
      <c r="B498" s="152"/>
      <c r="C498" s="152"/>
      <c r="D498" s="152"/>
      <c r="E498" s="152"/>
      <c r="F498" s="152"/>
      <c r="G498" s="152"/>
      <c r="H498" s="152"/>
      <c r="I498" s="152"/>
      <c r="J498" s="152"/>
      <c r="K498" s="152"/>
      <c r="L498" s="152"/>
      <c r="M498" s="152"/>
      <c r="N498" s="152"/>
      <c r="O498" s="152"/>
      <c r="P498" s="152"/>
      <c r="Q498" s="152"/>
      <c r="R498" s="152"/>
      <c r="S498" s="152"/>
      <c r="T498" s="152"/>
      <c r="U498" s="152"/>
      <c r="V498" s="152"/>
      <c r="W498" s="152"/>
      <c r="X498" s="152"/>
      <c r="Y498" s="152"/>
      <c r="Z498" s="152"/>
      <c r="AA498" s="152"/>
      <c r="AB498" s="152"/>
      <c r="AC498" s="152"/>
      <c r="AD498" s="152"/>
      <c r="AE498" s="152"/>
      <c r="AF498" s="152"/>
      <c r="AG498" s="152"/>
      <c r="AH498" s="152"/>
      <c r="AI498" s="152"/>
      <c r="AJ498" s="152"/>
      <c r="AK498" s="152"/>
      <c r="AL498" s="152"/>
      <c r="AM498" s="152"/>
      <c r="AN498" s="152"/>
      <c r="AO498" s="152"/>
      <c r="AP498" s="152"/>
      <c r="AQ498" s="152"/>
      <c r="AR498" s="152"/>
      <c r="AS498" s="152"/>
      <c r="AT498" s="152"/>
      <c r="AU498" s="152"/>
      <c r="AV498" s="152"/>
      <c r="AW498" s="152"/>
      <c r="AX498" s="152"/>
      <c r="AY498" s="152"/>
      <c r="AZ498" s="152"/>
      <c r="BA498" s="152"/>
      <c r="BB498" s="152"/>
      <c r="BC498" s="152"/>
    </row>
    <row r="499" spans="1:55" ht="15">
      <c r="A499" s="152"/>
      <c r="B499" s="152"/>
      <c r="C499" s="152"/>
      <c r="D499" s="152"/>
      <c r="E499" s="152"/>
      <c r="F499" s="152"/>
      <c r="G499" s="152"/>
      <c r="H499" s="152"/>
      <c r="I499" s="152"/>
      <c r="J499" s="152"/>
      <c r="K499" s="152"/>
      <c r="L499" s="152"/>
      <c r="M499" s="152"/>
      <c r="N499" s="152"/>
      <c r="O499" s="152"/>
      <c r="P499" s="152"/>
      <c r="Q499" s="152"/>
      <c r="R499" s="152"/>
      <c r="S499" s="152"/>
      <c r="T499" s="152"/>
      <c r="U499" s="152"/>
      <c r="V499" s="152"/>
      <c r="W499" s="152"/>
      <c r="X499" s="152"/>
      <c r="Y499" s="152"/>
      <c r="Z499" s="152"/>
      <c r="AA499" s="152"/>
      <c r="AB499" s="152"/>
      <c r="AC499" s="152"/>
      <c r="AD499" s="152"/>
      <c r="AE499" s="152"/>
      <c r="AF499" s="152"/>
      <c r="AG499" s="152"/>
      <c r="AH499" s="152"/>
      <c r="AI499" s="152"/>
      <c r="AJ499" s="152"/>
      <c r="AK499" s="152"/>
      <c r="AL499" s="152"/>
      <c r="AM499" s="152"/>
      <c r="AN499" s="152"/>
      <c r="AO499" s="152"/>
      <c r="AP499" s="152"/>
      <c r="AQ499" s="152"/>
      <c r="AR499" s="152"/>
      <c r="AS499" s="152"/>
      <c r="AT499" s="152"/>
      <c r="AU499" s="152"/>
      <c r="AV499" s="152"/>
      <c r="AW499" s="152"/>
      <c r="AX499" s="152"/>
      <c r="AY499" s="152"/>
      <c r="AZ499" s="152"/>
      <c r="BA499" s="152"/>
      <c r="BB499" s="152"/>
      <c r="BC499" s="152"/>
    </row>
    <row r="500" spans="1:55" ht="15">
      <c r="A500" s="152"/>
      <c r="B500" s="152"/>
      <c r="C500" s="152"/>
      <c r="D500" s="152"/>
      <c r="E500" s="152"/>
      <c r="F500" s="152"/>
      <c r="G500" s="152"/>
      <c r="H500" s="152"/>
      <c r="I500" s="152"/>
      <c r="J500" s="152"/>
      <c r="K500" s="152"/>
      <c r="L500" s="152"/>
      <c r="M500" s="152"/>
      <c r="N500" s="152"/>
      <c r="O500" s="152"/>
      <c r="P500" s="152"/>
      <c r="Q500" s="152"/>
      <c r="R500" s="152"/>
      <c r="S500" s="152"/>
      <c r="T500" s="152"/>
      <c r="U500" s="152"/>
      <c r="V500" s="152"/>
      <c r="W500" s="152"/>
      <c r="X500" s="152"/>
      <c r="Y500" s="152"/>
      <c r="Z500" s="152"/>
      <c r="AA500" s="152"/>
      <c r="AB500" s="152"/>
      <c r="AC500" s="152"/>
      <c r="AD500" s="152"/>
      <c r="AE500" s="152"/>
      <c r="AF500" s="152"/>
      <c r="AG500" s="152"/>
      <c r="AH500" s="152"/>
      <c r="AI500" s="152"/>
      <c r="AJ500" s="152"/>
      <c r="AK500" s="152"/>
      <c r="AL500" s="152"/>
      <c r="AM500" s="152"/>
      <c r="AN500" s="152"/>
      <c r="AO500" s="152"/>
      <c r="AP500" s="152"/>
      <c r="AQ500" s="152"/>
      <c r="AR500" s="152"/>
      <c r="AS500" s="152"/>
      <c r="AT500" s="152"/>
      <c r="AU500" s="152"/>
      <c r="AV500" s="152"/>
      <c r="AW500" s="152"/>
      <c r="AX500" s="152"/>
      <c r="AY500" s="152"/>
      <c r="AZ500" s="152"/>
      <c r="BA500" s="152"/>
      <c r="BB500" s="152"/>
      <c r="BC500" s="152"/>
    </row>
    <row r="501" spans="1:55" ht="15">
      <c r="A501" s="152"/>
      <c r="B501" s="152"/>
      <c r="C501" s="152"/>
      <c r="D501" s="152"/>
      <c r="E501" s="152"/>
      <c r="F501" s="152"/>
      <c r="G501" s="152"/>
      <c r="H501" s="152"/>
      <c r="I501" s="152"/>
      <c r="J501" s="152"/>
      <c r="K501" s="152"/>
      <c r="L501" s="152"/>
      <c r="M501" s="152"/>
      <c r="N501" s="152"/>
      <c r="O501" s="152"/>
      <c r="P501" s="152"/>
      <c r="Q501" s="152"/>
      <c r="R501" s="152"/>
      <c r="S501" s="152"/>
      <c r="T501" s="152"/>
      <c r="U501" s="152"/>
      <c r="V501" s="152"/>
      <c r="W501" s="152"/>
      <c r="X501" s="152"/>
      <c r="Y501" s="152"/>
      <c r="Z501" s="152"/>
      <c r="AA501" s="152"/>
      <c r="AB501" s="152"/>
      <c r="AC501" s="152"/>
      <c r="AD501" s="152"/>
      <c r="AE501" s="152"/>
      <c r="AF501" s="152"/>
      <c r="AG501" s="152"/>
      <c r="AH501" s="152"/>
      <c r="AI501" s="152"/>
      <c r="AJ501" s="152"/>
      <c r="AK501" s="152"/>
      <c r="AL501" s="152"/>
      <c r="AM501" s="152"/>
      <c r="AN501" s="152"/>
      <c r="AO501" s="152"/>
      <c r="AP501" s="152"/>
      <c r="AQ501" s="152"/>
      <c r="AR501" s="152"/>
      <c r="AS501" s="152"/>
      <c r="AT501" s="152"/>
      <c r="AU501" s="152"/>
      <c r="AV501" s="152"/>
      <c r="AW501" s="152"/>
      <c r="AX501" s="152"/>
      <c r="AY501" s="152"/>
      <c r="AZ501" s="152"/>
      <c r="BA501" s="152"/>
      <c r="BB501" s="152"/>
      <c r="BC501" s="152"/>
    </row>
    <row r="502" spans="1:55" ht="15">
      <c r="A502" s="152"/>
      <c r="B502" s="152"/>
      <c r="C502" s="152"/>
      <c r="D502" s="152"/>
      <c r="E502" s="152"/>
      <c r="F502" s="152"/>
      <c r="G502" s="152"/>
      <c r="H502" s="152"/>
      <c r="I502" s="152"/>
      <c r="J502" s="152"/>
      <c r="K502" s="152"/>
      <c r="L502" s="152"/>
      <c r="M502" s="152"/>
      <c r="N502" s="152"/>
      <c r="O502" s="152"/>
      <c r="P502" s="152"/>
      <c r="Q502" s="152"/>
      <c r="R502" s="152"/>
      <c r="S502" s="152"/>
      <c r="T502" s="152"/>
      <c r="U502" s="152"/>
      <c r="V502" s="152"/>
      <c r="W502" s="152"/>
      <c r="X502" s="152"/>
      <c r="Y502" s="152"/>
      <c r="Z502" s="152"/>
      <c r="AA502" s="152"/>
      <c r="AB502" s="152"/>
      <c r="AC502" s="152"/>
      <c r="AD502" s="152"/>
      <c r="AE502" s="152"/>
      <c r="AF502" s="152"/>
      <c r="AG502" s="152"/>
      <c r="AH502" s="152"/>
      <c r="AI502" s="152"/>
      <c r="AJ502" s="152"/>
      <c r="AK502" s="152"/>
      <c r="AL502" s="152"/>
      <c r="AM502" s="152"/>
      <c r="AN502" s="152"/>
      <c r="AO502" s="152"/>
      <c r="AP502" s="152"/>
      <c r="AQ502" s="152"/>
      <c r="AR502" s="152"/>
      <c r="AS502" s="152"/>
      <c r="AT502" s="152"/>
      <c r="AU502" s="152"/>
      <c r="AV502" s="152"/>
      <c r="AW502" s="152"/>
      <c r="AX502" s="152"/>
      <c r="AY502" s="152"/>
      <c r="AZ502" s="152"/>
      <c r="BA502" s="152"/>
      <c r="BB502" s="152"/>
      <c r="BC502" s="152"/>
    </row>
    <row r="503" spans="1:55" ht="15">
      <c r="A503" s="152"/>
      <c r="B503" s="152"/>
      <c r="C503" s="152"/>
      <c r="D503" s="152"/>
      <c r="E503" s="152"/>
      <c r="F503" s="152"/>
      <c r="G503" s="152"/>
      <c r="H503" s="152"/>
      <c r="I503" s="152"/>
      <c r="J503" s="152"/>
      <c r="K503" s="152"/>
      <c r="L503" s="152"/>
      <c r="M503" s="152"/>
      <c r="N503" s="152"/>
      <c r="O503" s="152"/>
      <c r="P503" s="152"/>
      <c r="Q503" s="152"/>
      <c r="R503" s="152"/>
      <c r="S503" s="152"/>
      <c r="T503" s="152"/>
      <c r="U503" s="152"/>
      <c r="V503" s="152"/>
      <c r="W503" s="152"/>
      <c r="X503" s="152"/>
      <c r="Y503" s="152"/>
      <c r="Z503" s="152"/>
      <c r="AA503" s="152"/>
      <c r="AB503" s="152"/>
      <c r="AC503" s="152"/>
      <c r="AD503" s="152"/>
      <c r="AE503" s="152"/>
      <c r="AF503" s="152"/>
      <c r="AG503" s="152"/>
      <c r="AH503" s="152"/>
      <c r="AI503" s="152"/>
      <c r="AJ503" s="152"/>
      <c r="AK503" s="152"/>
      <c r="AL503" s="152"/>
      <c r="AM503" s="152"/>
      <c r="AN503" s="152"/>
      <c r="AO503" s="152"/>
      <c r="AP503" s="152"/>
      <c r="AQ503" s="152"/>
      <c r="AR503" s="152"/>
      <c r="AS503" s="152"/>
      <c r="AT503" s="152"/>
      <c r="AU503" s="152"/>
      <c r="AV503" s="152"/>
      <c r="AW503" s="152"/>
      <c r="AX503" s="152"/>
      <c r="AY503" s="152"/>
      <c r="AZ503" s="152"/>
      <c r="BA503" s="152"/>
      <c r="BB503" s="152"/>
      <c r="BC503" s="152"/>
    </row>
    <row r="504" spans="1:55" ht="15">
      <c r="A504" s="152"/>
      <c r="B504" s="152"/>
      <c r="C504" s="152"/>
      <c r="D504" s="152"/>
      <c r="E504" s="152"/>
      <c r="F504" s="152"/>
      <c r="G504" s="152"/>
      <c r="H504" s="152"/>
      <c r="I504" s="152"/>
      <c r="J504" s="152"/>
      <c r="K504" s="152"/>
      <c r="L504" s="152"/>
      <c r="M504" s="152"/>
      <c r="N504" s="152"/>
      <c r="O504" s="152"/>
      <c r="P504" s="152"/>
      <c r="Q504" s="152"/>
      <c r="R504" s="152"/>
      <c r="S504" s="152"/>
      <c r="T504" s="152"/>
      <c r="U504" s="152"/>
      <c r="V504" s="152"/>
      <c r="W504" s="152"/>
      <c r="X504" s="152"/>
      <c r="Y504" s="152"/>
      <c r="Z504" s="152"/>
      <c r="AA504" s="152"/>
      <c r="AB504" s="152"/>
      <c r="AC504" s="152"/>
      <c r="AD504" s="152"/>
      <c r="AE504" s="152"/>
      <c r="AF504" s="152"/>
      <c r="AG504" s="152"/>
      <c r="AH504" s="152"/>
      <c r="AI504" s="152"/>
      <c r="AJ504" s="152"/>
      <c r="AK504" s="152"/>
      <c r="AL504" s="152"/>
      <c r="AM504" s="152"/>
      <c r="AN504" s="152"/>
      <c r="AO504" s="152"/>
      <c r="AP504" s="152"/>
      <c r="AQ504" s="152"/>
      <c r="AR504" s="152"/>
      <c r="AS504" s="152"/>
      <c r="AT504" s="152"/>
      <c r="AU504" s="152"/>
      <c r="AV504" s="152"/>
      <c r="AW504" s="152"/>
      <c r="AX504" s="152"/>
      <c r="AY504" s="152"/>
      <c r="AZ504" s="152"/>
      <c r="BA504" s="152"/>
      <c r="BB504" s="152"/>
      <c r="BC504" s="152"/>
    </row>
    <row r="505" spans="1:55" ht="15">
      <c r="A505" s="152"/>
      <c r="B505" s="152"/>
      <c r="C505" s="152"/>
      <c r="D505" s="152"/>
      <c r="E505" s="152"/>
      <c r="F505" s="152"/>
      <c r="G505" s="152"/>
      <c r="H505" s="152"/>
      <c r="I505" s="152"/>
      <c r="J505" s="152"/>
      <c r="K505" s="152"/>
      <c r="L505" s="152"/>
      <c r="M505" s="152"/>
      <c r="N505" s="152"/>
      <c r="O505" s="152"/>
      <c r="P505" s="152"/>
      <c r="Q505" s="152"/>
      <c r="R505" s="152"/>
      <c r="S505" s="152"/>
      <c r="T505" s="152"/>
      <c r="U505" s="152"/>
      <c r="V505" s="152"/>
      <c r="W505" s="152"/>
      <c r="X505" s="152"/>
      <c r="Y505" s="152"/>
      <c r="Z505" s="152"/>
      <c r="AA505" s="152"/>
      <c r="AB505" s="152"/>
      <c r="AC505" s="152"/>
      <c r="AD505" s="152"/>
      <c r="AE505" s="152"/>
      <c r="AF505" s="152"/>
      <c r="AG505" s="152"/>
      <c r="AH505" s="152"/>
      <c r="AI505" s="152"/>
      <c r="AJ505" s="152"/>
      <c r="AK505" s="152"/>
      <c r="AL505" s="152"/>
      <c r="AM505" s="152"/>
      <c r="AN505" s="152"/>
      <c r="AO505" s="152"/>
      <c r="AP505" s="152"/>
      <c r="AQ505" s="152"/>
      <c r="AR505" s="152"/>
      <c r="AS505" s="152"/>
      <c r="AT505" s="152"/>
      <c r="AU505" s="152"/>
      <c r="AV505" s="152"/>
      <c r="AW505" s="152"/>
      <c r="AX505" s="152"/>
      <c r="AY505" s="152"/>
      <c r="AZ505" s="152"/>
      <c r="BA505" s="152"/>
      <c r="BB505" s="152"/>
      <c r="BC505" s="152"/>
    </row>
    <row r="506" spans="1:55" ht="15">
      <c r="A506" s="152"/>
      <c r="B506" s="152"/>
      <c r="C506" s="152"/>
      <c r="D506" s="152"/>
      <c r="E506" s="152"/>
      <c r="F506" s="152"/>
      <c r="G506" s="152"/>
      <c r="H506" s="152"/>
      <c r="I506" s="152"/>
      <c r="J506" s="152"/>
      <c r="K506" s="152"/>
      <c r="L506" s="152"/>
      <c r="M506" s="152"/>
      <c r="N506" s="152"/>
      <c r="O506" s="152"/>
      <c r="P506" s="152"/>
      <c r="Q506" s="152"/>
      <c r="R506" s="152"/>
      <c r="S506" s="152"/>
      <c r="T506" s="152"/>
      <c r="U506" s="152"/>
      <c r="V506" s="152"/>
      <c r="W506" s="152"/>
      <c r="X506" s="152"/>
      <c r="Y506" s="152"/>
      <c r="Z506" s="152"/>
      <c r="AA506" s="152"/>
      <c r="AB506" s="152"/>
      <c r="AC506" s="152"/>
      <c r="AD506" s="152"/>
      <c r="AE506" s="152"/>
      <c r="AF506" s="152"/>
      <c r="AG506" s="152"/>
      <c r="AH506" s="152"/>
      <c r="AI506" s="152"/>
      <c r="AJ506" s="152"/>
      <c r="AK506" s="152"/>
      <c r="AL506" s="152"/>
      <c r="AM506" s="152"/>
      <c r="AN506" s="152"/>
      <c r="AO506" s="152"/>
      <c r="AP506" s="152"/>
      <c r="AQ506" s="152"/>
      <c r="AR506" s="152"/>
      <c r="AS506" s="152"/>
      <c r="AT506" s="152"/>
      <c r="AU506" s="152"/>
      <c r="AV506" s="152"/>
      <c r="AW506" s="152"/>
      <c r="AX506" s="152"/>
      <c r="AY506" s="152"/>
      <c r="AZ506" s="152"/>
      <c r="BA506" s="152"/>
      <c r="BB506" s="152"/>
      <c r="BC506" s="152"/>
    </row>
    <row r="507" spans="1:55" ht="15">
      <c r="A507" s="152"/>
      <c r="B507" s="152"/>
      <c r="C507" s="152"/>
      <c r="D507" s="152"/>
      <c r="E507" s="152"/>
      <c r="F507" s="152"/>
      <c r="G507" s="152"/>
      <c r="H507" s="152"/>
      <c r="I507" s="152"/>
      <c r="J507" s="152"/>
      <c r="K507" s="152"/>
      <c r="L507" s="152"/>
      <c r="M507" s="152"/>
      <c r="N507" s="152"/>
      <c r="O507" s="152"/>
      <c r="P507" s="152"/>
      <c r="Q507" s="152"/>
      <c r="R507" s="152"/>
      <c r="S507" s="152"/>
      <c r="T507" s="152"/>
      <c r="U507" s="152"/>
      <c r="V507" s="152"/>
      <c r="W507" s="152"/>
      <c r="X507" s="152"/>
      <c r="Y507" s="152"/>
      <c r="Z507" s="152"/>
      <c r="AA507" s="152"/>
      <c r="AB507" s="152"/>
      <c r="AC507" s="152"/>
      <c r="AD507" s="152"/>
      <c r="AE507" s="152"/>
      <c r="AF507" s="152"/>
      <c r="AG507" s="152"/>
      <c r="AH507" s="152"/>
      <c r="AI507" s="152"/>
      <c r="AJ507" s="152"/>
      <c r="AK507" s="152"/>
      <c r="AL507" s="152"/>
      <c r="AM507" s="152"/>
      <c r="AN507" s="152"/>
      <c r="AO507" s="152"/>
      <c r="AP507" s="152"/>
      <c r="AQ507" s="152"/>
      <c r="AR507" s="152"/>
      <c r="AS507" s="152"/>
      <c r="AT507" s="152"/>
      <c r="AU507" s="152"/>
      <c r="AV507" s="152"/>
      <c r="AW507" s="152"/>
      <c r="AX507" s="152"/>
      <c r="AY507" s="152"/>
      <c r="AZ507" s="152"/>
      <c r="BA507" s="152"/>
      <c r="BB507" s="152"/>
      <c r="BC507" s="152"/>
    </row>
    <row r="508" spans="1:55" ht="15">
      <c r="A508" s="152"/>
      <c r="B508" s="152"/>
      <c r="C508" s="152"/>
      <c r="D508" s="152"/>
      <c r="E508" s="152"/>
      <c r="F508" s="152"/>
      <c r="G508" s="152"/>
      <c r="H508" s="152"/>
      <c r="I508" s="152"/>
      <c r="J508" s="152"/>
      <c r="K508" s="152"/>
      <c r="L508" s="152"/>
      <c r="M508" s="152"/>
      <c r="N508" s="152"/>
      <c r="O508" s="152"/>
      <c r="P508" s="152"/>
      <c r="Q508" s="152"/>
      <c r="R508" s="152"/>
      <c r="S508" s="152"/>
      <c r="T508" s="152"/>
      <c r="U508" s="152"/>
      <c r="V508" s="152"/>
      <c r="W508" s="152"/>
      <c r="X508" s="152"/>
      <c r="Y508" s="152"/>
      <c r="Z508" s="152"/>
      <c r="AA508" s="152"/>
      <c r="AB508" s="152"/>
      <c r="AC508" s="152"/>
      <c r="AD508" s="152"/>
      <c r="AE508" s="152"/>
      <c r="AF508" s="152"/>
      <c r="AG508" s="152"/>
      <c r="AH508" s="152"/>
      <c r="AI508" s="152"/>
      <c r="AJ508" s="152"/>
      <c r="AK508" s="152"/>
      <c r="AL508" s="152"/>
      <c r="AM508" s="152"/>
      <c r="AN508" s="152"/>
      <c r="AO508" s="152"/>
      <c r="AP508" s="152"/>
      <c r="AQ508" s="152"/>
      <c r="AR508" s="152"/>
      <c r="AS508" s="152"/>
      <c r="AT508" s="152"/>
      <c r="AU508" s="152"/>
      <c r="AV508" s="152"/>
      <c r="AW508" s="152"/>
      <c r="AX508" s="152"/>
      <c r="AY508" s="152"/>
      <c r="AZ508" s="152"/>
      <c r="BA508" s="152"/>
      <c r="BB508" s="152"/>
      <c r="BC508" s="152"/>
    </row>
    <row r="509" spans="1:55" ht="15">
      <c r="A509" s="152"/>
      <c r="B509" s="152"/>
      <c r="C509" s="152"/>
      <c r="D509" s="152"/>
      <c r="E509" s="152"/>
      <c r="F509" s="152"/>
      <c r="G509" s="152"/>
      <c r="H509" s="152"/>
      <c r="I509" s="152"/>
      <c r="J509" s="152"/>
      <c r="K509" s="152"/>
      <c r="L509" s="152"/>
      <c r="M509" s="152"/>
      <c r="N509" s="152"/>
      <c r="O509" s="152"/>
      <c r="P509" s="152"/>
      <c r="Q509" s="152"/>
      <c r="R509" s="152"/>
      <c r="S509" s="152"/>
      <c r="T509" s="152"/>
      <c r="U509" s="152"/>
      <c r="V509" s="152"/>
      <c r="W509" s="152"/>
      <c r="X509" s="152"/>
      <c r="Y509" s="152"/>
      <c r="Z509" s="152"/>
      <c r="AA509" s="152"/>
      <c r="AB509" s="152"/>
      <c r="AC509" s="152"/>
      <c r="AD509" s="152"/>
      <c r="AE509" s="152"/>
      <c r="AF509" s="152"/>
      <c r="AG509" s="152"/>
      <c r="AH509" s="152"/>
      <c r="AI509" s="152"/>
      <c r="AJ509" s="152"/>
      <c r="AK509" s="152"/>
      <c r="AL509" s="152"/>
      <c r="AM509" s="152"/>
      <c r="AN509" s="152"/>
      <c r="AO509" s="152"/>
      <c r="AP509" s="152"/>
      <c r="AQ509" s="152"/>
      <c r="AR509" s="152"/>
      <c r="AS509" s="152"/>
      <c r="AT509" s="152"/>
      <c r="AU509" s="152"/>
      <c r="AV509" s="152"/>
      <c r="AW509" s="152"/>
      <c r="AX509" s="152"/>
      <c r="AY509" s="152"/>
      <c r="AZ509" s="152"/>
      <c r="BA509" s="152"/>
      <c r="BB509" s="152"/>
      <c r="BC509" s="152"/>
    </row>
    <row r="510" spans="1:55" ht="15">
      <c r="A510" s="152"/>
      <c r="B510" s="152"/>
      <c r="C510" s="152"/>
      <c r="D510" s="152"/>
      <c r="E510" s="152"/>
      <c r="F510" s="152"/>
      <c r="G510" s="152"/>
      <c r="H510" s="152"/>
      <c r="I510" s="152"/>
      <c r="J510" s="152"/>
      <c r="K510" s="152"/>
      <c r="L510" s="152"/>
      <c r="M510" s="152"/>
      <c r="N510" s="152"/>
      <c r="O510" s="152"/>
      <c r="P510" s="152"/>
      <c r="Q510" s="152"/>
      <c r="R510" s="152"/>
      <c r="S510" s="152"/>
      <c r="T510" s="152"/>
      <c r="U510" s="152"/>
      <c r="V510" s="152"/>
      <c r="W510" s="152"/>
      <c r="X510" s="152"/>
      <c r="Y510" s="152"/>
      <c r="Z510" s="152"/>
      <c r="AA510" s="152"/>
      <c r="AB510" s="152"/>
      <c r="AC510" s="152"/>
      <c r="AD510" s="152"/>
      <c r="AE510" s="152"/>
      <c r="AF510" s="152"/>
      <c r="AG510" s="152"/>
      <c r="AH510" s="152"/>
      <c r="AI510" s="152"/>
      <c r="AJ510" s="152"/>
      <c r="AK510" s="152"/>
      <c r="AL510" s="152"/>
      <c r="AM510" s="152"/>
      <c r="AN510" s="152"/>
      <c r="AO510" s="152"/>
      <c r="AP510" s="152"/>
      <c r="AQ510" s="152"/>
      <c r="AR510" s="152"/>
      <c r="AS510" s="152"/>
      <c r="AT510" s="152"/>
      <c r="AU510" s="152"/>
      <c r="AV510" s="152"/>
      <c r="AW510" s="152"/>
      <c r="AX510" s="152"/>
      <c r="AY510" s="152"/>
      <c r="AZ510" s="152"/>
      <c r="BA510" s="152"/>
      <c r="BB510" s="152"/>
      <c r="BC510" s="152"/>
    </row>
    <row r="511" spans="1:55" ht="15">
      <c r="A511" s="152"/>
      <c r="B511" s="152"/>
      <c r="C511" s="152"/>
      <c r="D511" s="152"/>
      <c r="E511" s="152"/>
      <c r="F511" s="152"/>
      <c r="G511" s="152"/>
      <c r="H511" s="152"/>
      <c r="I511" s="152"/>
      <c r="J511" s="152"/>
      <c r="K511" s="152"/>
      <c r="L511" s="152"/>
      <c r="M511" s="152"/>
      <c r="N511" s="152"/>
      <c r="O511" s="152"/>
      <c r="P511" s="152"/>
      <c r="Q511" s="152"/>
      <c r="R511" s="152"/>
      <c r="S511" s="152"/>
      <c r="T511" s="152"/>
      <c r="U511" s="152"/>
      <c r="V511" s="152"/>
      <c r="W511" s="152"/>
      <c r="X511" s="152"/>
      <c r="Y511" s="152"/>
      <c r="Z511" s="152"/>
      <c r="AA511" s="152"/>
      <c r="AB511" s="152"/>
      <c r="AC511" s="152"/>
      <c r="AD511" s="152"/>
      <c r="AE511" s="152"/>
      <c r="AF511" s="152"/>
      <c r="AG511" s="152"/>
      <c r="AH511" s="152"/>
      <c r="AI511" s="152"/>
      <c r="AJ511" s="152"/>
      <c r="AK511" s="152"/>
      <c r="AL511" s="152"/>
      <c r="AM511" s="152"/>
      <c r="AN511" s="152"/>
      <c r="AO511" s="152"/>
      <c r="AP511" s="152"/>
      <c r="AQ511" s="152"/>
      <c r="AR511" s="152"/>
      <c r="AS511" s="152"/>
      <c r="AT511" s="152"/>
      <c r="AU511" s="152"/>
      <c r="AV511" s="152"/>
      <c r="AW511" s="152"/>
      <c r="AX511" s="152"/>
      <c r="AY511" s="152"/>
      <c r="AZ511" s="152"/>
      <c r="BA511" s="152"/>
      <c r="BB511" s="152"/>
      <c r="BC511" s="152"/>
    </row>
    <row r="512" spans="1:55" ht="15">
      <c r="A512" s="152"/>
      <c r="B512" s="152"/>
      <c r="C512" s="152"/>
      <c r="D512" s="152"/>
      <c r="E512" s="152"/>
      <c r="F512" s="152"/>
      <c r="G512" s="152"/>
      <c r="H512" s="152"/>
      <c r="I512" s="152"/>
      <c r="J512" s="152"/>
      <c r="K512" s="152"/>
      <c r="L512" s="152"/>
      <c r="M512" s="152"/>
      <c r="N512" s="152"/>
      <c r="O512" s="152"/>
      <c r="P512" s="152"/>
      <c r="Q512" s="152"/>
      <c r="R512" s="152"/>
      <c r="S512" s="152"/>
      <c r="T512" s="152"/>
      <c r="U512" s="152"/>
      <c r="V512" s="152"/>
      <c r="W512" s="152"/>
      <c r="X512" s="152"/>
      <c r="Y512" s="152"/>
      <c r="Z512" s="152"/>
      <c r="AA512" s="152"/>
      <c r="AB512" s="152"/>
      <c r="AC512" s="152"/>
      <c r="AD512" s="152"/>
      <c r="AE512" s="152"/>
      <c r="AF512" s="152"/>
      <c r="AG512" s="152"/>
      <c r="AH512" s="152"/>
      <c r="AI512" s="152"/>
      <c r="AJ512" s="152"/>
      <c r="AK512" s="152"/>
      <c r="AL512" s="152"/>
      <c r="AM512" s="152"/>
      <c r="AN512" s="152"/>
      <c r="AO512" s="152"/>
      <c r="AP512" s="152"/>
      <c r="AQ512" s="152"/>
      <c r="AR512" s="152"/>
      <c r="AS512" s="152"/>
      <c r="AT512" s="152"/>
      <c r="AU512" s="152"/>
      <c r="AV512" s="152"/>
      <c r="AW512" s="152"/>
      <c r="AX512" s="152"/>
      <c r="AY512" s="152"/>
      <c r="AZ512" s="152"/>
      <c r="BA512" s="152"/>
      <c r="BB512" s="152"/>
      <c r="BC512" s="152"/>
    </row>
    <row r="513" spans="1:55" ht="15">
      <c r="A513" s="152"/>
      <c r="B513" s="152"/>
      <c r="C513" s="152"/>
      <c r="D513" s="152"/>
      <c r="E513" s="152"/>
      <c r="F513" s="152"/>
      <c r="G513" s="152"/>
      <c r="H513" s="152"/>
      <c r="I513" s="152"/>
      <c r="J513" s="152"/>
      <c r="K513" s="152"/>
      <c r="L513" s="152"/>
      <c r="M513" s="152"/>
      <c r="N513" s="152"/>
      <c r="O513" s="152"/>
      <c r="P513" s="152"/>
      <c r="Q513" s="152"/>
      <c r="R513" s="152"/>
      <c r="S513" s="152"/>
      <c r="T513" s="152"/>
      <c r="U513" s="152"/>
      <c r="V513" s="152"/>
      <c r="W513" s="152"/>
      <c r="X513" s="152"/>
      <c r="Y513" s="152"/>
      <c r="Z513" s="152"/>
      <c r="AA513" s="152"/>
      <c r="AB513" s="152"/>
      <c r="AC513" s="152"/>
      <c r="AD513" s="152"/>
      <c r="AE513" s="152"/>
      <c r="AF513" s="152"/>
      <c r="AG513" s="152"/>
      <c r="AH513" s="152"/>
      <c r="AI513" s="152"/>
      <c r="AJ513" s="152"/>
      <c r="AK513" s="152"/>
      <c r="AL513" s="152"/>
      <c r="AM513" s="152"/>
      <c r="AN513" s="152"/>
      <c r="AO513" s="152"/>
      <c r="AP513" s="152"/>
      <c r="AQ513" s="152"/>
      <c r="AR513" s="152"/>
      <c r="AS513" s="152"/>
      <c r="AT513" s="152"/>
      <c r="AU513" s="152"/>
      <c r="AV513" s="152"/>
      <c r="AW513" s="152"/>
      <c r="AX513" s="152"/>
      <c r="AY513" s="152"/>
      <c r="AZ513" s="152"/>
      <c r="BA513" s="152"/>
      <c r="BB513" s="152"/>
      <c r="BC513" s="152"/>
    </row>
    <row r="514" spans="1:55" ht="15">
      <c r="A514" s="152"/>
      <c r="B514" s="152"/>
      <c r="C514" s="152"/>
      <c r="D514" s="152"/>
      <c r="E514" s="152"/>
      <c r="F514" s="152"/>
      <c r="G514" s="152"/>
      <c r="H514" s="152"/>
      <c r="I514" s="152"/>
      <c r="J514" s="152"/>
      <c r="K514" s="152"/>
      <c r="L514" s="152"/>
      <c r="M514" s="152"/>
      <c r="N514" s="152"/>
      <c r="O514" s="152"/>
      <c r="P514" s="152"/>
      <c r="Q514" s="152"/>
      <c r="R514" s="152"/>
      <c r="S514" s="152"/>
      <c r="T514" s="152"/>
      <c r="U514" s="152"/>
      <c r="V514" s="152"/>
      <c r="W514" s="152"/>
      <c r="X514" s="152"/>
      <c r="Y514" s="152"/>
      <c r="Z514" s="152"/>
      <c r="AA514" s="152"/>
      <c r="AB514" s="152"/>
      <c r="AC514" s="152"/>
      <c r="AD514" s="152"/>
      <c r="AE514" s="152"/>
      <c r="AF514" s="152"/>
      <c r="AG514" s="152"/>
      <c r="AH514" s="152"/>
      <c r="AI514" s="152"/>
      <c r="AJ514" s="152"/>
      <c r="AK514" s="152"/>
      <c r="AL514" s="152"/>
      <c r="AM514" s="152"/>
      <c r="AN514" s="152"/>
      <c r="AO514" s="152"/>
      <c r="AP514" s="152"/>
      <c r="AQ514" s="152"/>
      <c r="AR514" s="152"/>
      <c r="AS514" s="152"/>
      <c r="AT514" s="152"/>
      <c r="AU514" s="152"/>
      <c r="AV514" s="152"/>
      <c r="AW514" s="152"/>
      <c r="AX514" s="152"/>
      <c r="AY514" s="152"/>
      <c r="AZ514" s="152"/>
      <c r="BA514" s="152"/>
      <c r="BB514" s="152"/>
      <c r="BC514" s="152"/>
    </row>
    <row r="515" spans="1:55" ht="15">
      <c r="A515" s="152"/>
      <c r="B515" s="152"/>
      <c r="C515" s="152"/>
      <c r="D515" s="152"/>
      <c r="E515" s="152"/>
      <c r="F515" s="152"/>
      <c r="G515" s="152"/>
      <c r="H515" s="152"/>
      <c r="I515" s="152"/>
      <c r="J515" s="152"/>
      <c r="K515" s="152"/>
      <c r="L515" s="152"/>
      <c r="M515" s="152"/>
      <c r="N515" s="152"/>
      <c r="O515" s="152"/>
      <c r="P515" s="152"/>
      <c r="Q515" s="152"/>
      <c r="R515" s="152"/>
      <c r="S515" s="152"/>
      <c r="T515" s="152"/>
      <c r="U515" s="152"/>
      <c r="V515" s="152"/>
      <c r="W515" s="152"/>
      <c r="X515" s="152"/>
      <c r="Y515" s="152"/>
      <c r="Z515" s="152"/>
      <c r="AA515" s="152"/>
      <c r="AB515" s="152"/>
      <c r="AC515" s="152"/>
      <c r="AD515" s="152"/>
      <c r="AE515" s="152"/>
      <c r="AF515" s="152"/>
      <c r="AG515" s="152"/>
      <c r="AH515" s="152"/>
      <c r="AI515" s="152"/>
      <c r="AJ515" s="152"/>
      <c r="AK515" s="152"/>
      <c r="AL515" s="152"/>
      <c r="AM515" s="152"/>
      <c r="AN515" s="152"/>
      <c r="AO515" s="152"/>
      <c r="AP515" s="152"/>
      <c r="AQ515" s="152"/>
      <c r="AR515" s="152"/>
      <c r="AS515" s="152"/>
      <c r="AT515" s="152"/>
      <c r="AU515" s="152"/>
      <c r="AV515" s="152"/>
      <c r="AW515" s="152"/>
      <c r="AX515" s="152"/>
      <c r="AY515" s="152"/>
      <c r="AZ515" s="152"/>
      <c r="BA515" s="152"/>
      <c r="BB515" s="152"/>
      <c r="BC515" s="152"/>
    </row>
    <row r="516" spans="1:55" ht="15">
      <c r="A516" s="152"/>
      <c r="B516" s="152"/>
      <c r="C516" s="152"/>
      <c r="D516" s="152"/>
      <c r="E516" s="152"/>
      <c r="F516" s="152"/>
      <c r="G516" s="152"/>
      <c r="H516" s="152"/>
      <c r="I516" s="152"/>
      <c r="J516" s="152"/>
      <c r="K516" s="152"/>
      <c r="L516" s="152"/>
      <c r="M516" s="152"/>
      <c r="N516" s="152"/>
      <c r="O516" s="152"/>
      <c r="P516" s="152"/>
      <c r="Q516" s="152"/>
      <c r="R516" s="152"/>
      <c r="S516" s="152"/>
      <c r="T516" s="152"/>
      <c r="U516" s="152"/>
      <c r="V516" s="152"/>
      <c r="W516" s="152"/>
      <c r="X516" s="152"/>
      <c r="Y516" s="152"/>
      <c r="Z516" s="152"/>
      <c r="AA516" s="152"/>
      <c r="AB516" s="152"/>
      <c r="AC516" s="152"/>
      <c r="AD516" s="152"/>
      <c r="AE516" s="152"/>
      <c r="AF516" s="152"/>
      <c r="AG516" s="152"/>
      <c r="AH516" s="152"/>
      <c r="AI516" s="152"/>
      <c r="AJ516" s="152"/>
      <c r="AK516" s="152"/>
      <c r="AL516" s="152"/>
      <c r="AM516" s="152"/>
      <c r="AN516" s="152"/>
      <c r="AO516" s="152"/>
      <c r="AP516" s="152"/>
      <c r="AQ516" s="152"/>
      <c r="AR516" s="152"/>
      <c r="AS516" s="152"/>
      <c r="AT516" s="152"/>
      <c r="AU516" s="152"/>
      <c r="AV516" s="152"/>
      <c r="AW516" s="152"/>
      <c r="AX516" s="152"/>
      <c r="AY516" s="152"/>
      <c r="AZ516" s="152"/>
      <c r="BA516" s="152"/>
      <c r="BB516" s="152"/>
      <c r="BC516" s="152"/>
    </row>
    <row r="517" spans="1:55" ht="15">
      <c r="A517" s="152"/>
      <c r="B517" s="152"/>
      <c r="C517" s="152"/>
      <c r="D517" s="152"/>
      <c r="E517" s="152"/>
      <c r="F517" s="152"/>
      <c r="G517" s="152"/>
      <c r="H517" s="152"/>
      <c r="I517" s="152"/>
      <c r="J517" s="152"/>
      <c r="K517" s="152"/>
      <c r="L517" s="152"/>
      <c r="M517" s="152"/>
      <c r="N517" s="152"/>
      <c r="O517" s="152"/>
      <c r="P517" s="152"/>
      <c r="Q517" s="152"/>
      <c r="R517" s="152"/>
      <c r="S517" s="152"/>
      <c r="T517" s="152"/>
      <c r="U517" s="152"/>
      <c r="V517" s="152"/>
      <c r="W517" s="152"/>
      <c r="X517" s="152"/>
      <c r="Y517" s="152"/>
      <c r="Z517" s="152"/>
      <c r="AA517" s="152"/>
      <c r="AB517" s="152"/>
      <c r="AC517" s="152"/>
      <c r="AD517" s="152"/>
      <c r="AE517" s="152"/>
      <c r="AF517" s="152"/>
      <c r="AG517" s="152"/>
      <c r="AH517" s="152"/>
      <c r="AI517" s="152"/>
      <c r="AJ517" s="152"/>
      <c r="AK517" s="152"/>
      <c r="AL517" s="152"/>
      <c r="AM517" s="152"/>
      <c r="AN517" s="152"/>
      <c r="AO517" s="152"/>
      <c r="AP517" s="152"/>
      <c r="AQ517" s="152"/>
      <c r="AR517" s="152"/>
      <c r="AS517" s="152"/>
      <c r="AT517" s="152"/>
      <c r="AU517" s="152"/>
      <c r="AV517" s="152"/>
      <c r="AW517" s="152"/>
      <c r="AX517" s="152"/>
      <c r="AY517" s="152"/>
      <c r="AZ517" s="152"/>
      <c r="BA517" s="152"/>
      <c r="BB517" s="152"/>
      <c r="BC517" s="152"/>
    </row>
    <row r="518" spans="1:55" ht="15">
      <c r="A518" s="152"/>
      <c r="B518" s="152"/>
      <c r="C518" s="152"/>
      <c r="D518" s="152"/>
      <c r="E518" s="152"/>
      <c r="F518" s="152"/>
      <c r="G518" s="152"/>
      <c r="H518" s="152"/>
      <c r="I518" s="152"/>
      <c r="J518" s="152"/>
      <c r="K518" s="152"/>
      <c r="L518" s="152"/>
      <c r="M518" s="152"/>
      <c r="N518" s="152"/>
      <c r="O518" s="152"/>
      <c r="P518" s="152"/>
      <c r="Q518" s="152"/>
      <c r="R518" s="152"/>
      <c r="S518" s="152"/>
      <c r="T518" s="152"/>
      <c r="U518" s="152"/>
      <c r="V518" s="152"/>
      <c r="W518" s="152"/>
      <c r="X518" s="152"/>
      <c r="Y518" s="152"/>
      <c r="Z518" s="152"/>
      <c r="AA518" s="152"/>
      <c r="AB518" s="152"/>
      <c r="AC518" s="152"/>
      <c r="AD518" s="152"/>
      <c r="AE518" s="152"/>
      <c r="AF518" s="152"/>
      <c r="AG518" s="152"/>
      <c r="AH518" s="152"/>
      <c r="AI518" s="152"/>
      <c r="AJ518" s="152"/>
      <c r="AK518" s="152"/>
      <c r="AL518" s="152"/>
      <c r="AM518" s="152"/>
      <c r="AN518" s="152"/>
      <c r="AO518" s="152"/>
      <c r="AP518" s="152"/>
      <c r="AQ518" s="152"/>
      <c r="AR518" s="152"/>
      <c r="AS518" s="152"/>
      <c r="AT518" s="152"/>
      <c r="AU518" s="152"/>
      <c r="AV518" s="152"/>
      <c r="AW518" s="152"/>
      <c r="AX518" s="152"/>
      <c r="AY518" s="152"/>
      <c r="AZ518" s="152"/>
      <c r="BA518" s="152"/>
      <c r="BB518" s="152"/>
      <c r="BC518" s="152"/>
    </row>
    <row r="519" spans="1:55" ht="15">
      <c r="A519" s="152"/>
      <c r="B519" s="152"/>
      <c r="C519" s="152"/>
      <c r="D519" s="152"/>
      <c r="E519" s="152"/>
      <c r="F519" s="152"/>
      <c r="G519" s="152"/>
      <c r="H519" s="152"/>
      <c r="I519" s="152"/>
      <c r="J519" s="152"/>
      <c r="K519" s="152"/>
      <c r="L519" s="152"/>
      <c r="M519" s="152"/>
      <c r="N519" s="152"/>
      <c r="O519" s="152"/>
      <c r="P519" s="152"/>
      <c r="Q519" s="152"/>
      <c r="R519" s="152"/>
      <c r="S519" s="152"/>
      <c r="T519" s="152"/>
      <c r="U519" s="152"/>
      <c r="V519" s="152"/>
      <c r="W519" s="152"/>
      <c r="X519" s="152"/>
      <c r="Y519" s="152"/>
      <c r="Z519" s="152"/>
      <c r="AA519" s="152"/>
      <c r="AB519" s="152"/>
      <c r="AC519" s="152"/>
      <c r="AD519" s="152"/>
      <c r="AE519" s="152"/>
      <c r="AF519" s="152"/>
      <c r="AG519" s="152"/>
      <c r="AH519" s="152"/>
      <c r="AI519" s="152"/>
      <c r="AJ519" s="152"/>
      <c r="AK519" s="152"/>
      <c r="AL519" s="152"/>
      <c r="AM519" s="152"/>
      <c r="AN519" s="152"/>
      <c r="AO519" s="152"/>
      <c r="AP519" s="152"/>
      <c r="AQ519" s="152"/>
      <c r="AR519" s="152"/>
      <c r="AS519" s="152"/>
      <c r="AT519" s="152"/>
      <c r="AU519" s="152"/>
      <c r="AV519" s="152"/>
      <c r="AW519" s="152"/>
      <c r="AX519" s="152"/>
      <c r="AY519" s="152"/>
      <c r="AZ519" s="152"/>
      <c r="BA519" s="152"/>
      <c r="BB519" s="152"/>
      <c r="BC519" s="152"/>
    </row>
    <row r="520" spans="1:55" ht="15">
      <c r="A520" s="152"/>
      <c r="B520" s="152"/>
      <c r="C520" s="152"/>
      <c r="D520" s="152"/>
      <c r="E520" s="152"/>
      <c r="F520" s="152"/>
      <c r="G520" s="152"/>
      <c r="H520" s="152"/>
      <c r="I520" s="152"/>
      <c r="J520" s="152"/>
      <c r="K520" s="152"/>
      <c r="L520" s="152"/>
      <c r="M520" s="152"/>
      <c r="N520" s="152"/>
      <c r="O520" s="152"/>
      <c r="P520" s="152"/>
      <c r="Q520" s="152"/>
      <c r="R520" s="152"/>
      <c r="S520" s="152"/>
      <c r="T520" s="152"/>
      <c r="U520" s="152"/>
      <c r="V520" s="152"/>
      <c r="W520" s="152"/>
      <c r="X520" s="152"/>
      <c r="Y520" s="152"/>
      <c r="Z520" s="152"/>
      <c r="AA520" s="152"/>
      <c r="AB520" s="152"/>
      <c r="AC520" s="152"/>
      <c r="AD520" s="152"/>
      <c r="AE520" s="152"/>
      <c r="AF520" s="152"/>
      <c r="AG520" s="152"/>
      <c r="AH520" s="152"/>
      <c r="AI520" s="152"/>
      <c r="AJ520" s="152"/>
      <c r="AK520" s="152"/>
      <c r="AL520" s="152"/>
      <c r="AM520" s="152"/>
      <c r="AN520" s="152"/>
      <c r="AO520" s="152"/>
      <c r="AP520" s="152"/>
      <c r="AQ520" s="152"/>
      <c r="AR520" s="152"/>
      <c r="AS520" s="152"/>
      <c r="AT520" s="152"/>
      <c r="AU520" s="152"/>
      <c r="AV520" s="152"/>
      <c r="AW520" s="152"/>
      <c r="AX520" s="152"/>
      <c r="AY520" s="152"/>
      <c r="AZ520" s="152"/>
      <c r="BA520" s="152"/>
      <c r="BB520" s="152"/>
      <c r="BC520" s="152"/>
    </row>
    <row r="521" spans="1:55" ht="15">
      <c r="A521" s="152"/>
      <c r="B521" s="152"/>
      <c r="C521" s="152"/>
      <c r="D521" s="152"/>
      <c r="E521" s="152"/>
      <c r="F521" s="152"/>
      <c r="G521" s="152"/>
      <c r="H521" s="152"/>
      <c r="I521" s="152"/>
      <c r="J521" s="152"/>
      <c r="K521" s="152"/>
      <c r="L521" s="152"/>
      <c r="M521" s="152"/>
      <c r="N521" s="152"/>
      <c r="O521" s="152"/>
      <c r="P521" s="152"/>
      <c r="Q521" s="152"/>
      <c r="R521" s="152"/>
      <c r="S521" s="152"/>
      <c r="T521" s="152"/>
      <c r="U521" s="152"/>
      <c r="V521" s="152"/>
      <c r="W521" s="152"/>
      <c r="X521" s="152"/>
      <c r="Y521" s="152"/>
      <c r="Z521" s="152"/>
      <c r="AA521" s="152"/>
      <c r="AB521" s="152"/>
      <c r="AC521" s="152"/>
      <c r="AD521" s="152"/>
      <c r="AE521" s="152"/>
      <c r="AF521" s="152"/>
      <c r="AG521" s="152"/>
      <c r="AH521" s="152"/>
      <c r="AI521" s="152"/>
      <c r="AJ521" s="152"/>
      <c r="AK521" s="152"/>
      <c r="AL521" s="152"/>
      <c r="AM521" s="152"/>
      <c r="AN521" s="152"/>
      <c r="AO521" s="152"/>
      <c r="AP521" s="152"/>
      <c r="AQ521" s="152"/>
      <c r="AR521" s="152"/>
      <c r="AS521" s="152"/>
      <c r="AT521" s="152"/>
      <c r="AU521" s="152"/>
      <c r="AV521" s="152"/>
      <c r="AW521" s="152"/>
      <c r="AX521" s="152"/>
      <c r="AY521" s="152"/>
      <c r="AZ521" s="152"/>
      <c r="BA521" s="152"/>
      <c r="BB521" s="152"/>
      <c r="BC521" s="152"/>
    </row>
    <row r="522" spans="1:55" ht="15">
      <c r="A522" s="152"/>
      <c r="B522" s="152"/>
      <c r="C522" s="152"/>
      <c r="D522" s="152"/>
      <c r="E522" s="152"/>
      <c r="F522" s="152"/>
      <c r="G522" s="152"/>
      <c r="H522" s="152"/>
      <c r="I522" s="152"/>
      <c r="J522" s="152"/>
      <c r="K522" s="152"/>
      <c r="L522" s="152"/>
      <c r="M522" s="152"/>
      <c r="N522" s="152"/>
      <c r="O522" s="152"/>
      <c r="P522" s="152"/>
      <c r="Q522" s="152"/>
      <c r="R522" s="152"/>
      <c r="S522" s="152"/>
      <c r="T522" s="152"/>
      <c r="U522" s="152"/>
      <c r="V522" s="152"/>
      <c r="W522" s="152"/>
      <c r="X522" s="152"/>
      <c r="Y522" s="152"/>
      <c r="Z522" s="152"/>
      <c r="AA522" s="152"/>
      <c r="AB522" s="152"/>
      <c r="AC522" s="152"/>
      <c r="AD522" s="152"/>
      <c r="AE522" s="152"/>
      <c r="AF522" s="152"/>
      <c r="AG522" s="152"/>
      <c r="AH522" s="152"/>
      <c r="AI522" s="152"/>
      <c r="AJ522" s="152"/>
      <c r="AK522" s="152"/>
      <c r="AL522" s="152"/>
      <c r="AM522" s="152"/>
      <c r="AN522" s="152"/>
      <c r="AO522" s="152"/>
      <c r="AP522" s="152"/>
      <c r="AQ522" s="152"/>
      <c r="AR522" s="152"/>
      <c r="AS522" s="152"/>
      <c r="AT522" s="152"/>
      <c r="AU522" s="152"/>
      <c r="AV522" s="152"/>
      <c r="AW522" s="152"/>
      <c r="AX522" s="152"/>
      <c r="AY522" s="152"/>
      <c r="AZ522" s="152"/>
      <c r="BA522" s="152"/>
      <c r="BB522" s="152"/>
      <c r="BC522" s="152"/>
    </row>
    <row r="523" spans="1:55" ht="15">
      <c r="A523" s="152"/>
      <c r="B523" s="152"/>
      <c r="C523" s="152"/>
      <c r="D523" s="152"/>
      <c r="E523" s="152"/>
      <c r="F523" s="152"/>
      <c r="G523" s="152"/>
      <c r="H523" s="152"/>
      <c r="I523" s="152"/>
      <c r="J523" s="152"/>
      <c r="K523" s="152"/>
      <c r="L523" s="152"/>
      <c r="M523" s="152"/>
      <c r="N523" s="152"/>
      <c r="O523" s="152"/>
      <c r="P523" s="152"/>
      <c r="Q523" s="152"/>
      <c r="R523" s="152"/>
      <c r="S523" s="152"/>
      <c r="T523" s="152"/>
      <c r="U523" s="152"/>
      <c r="V523" s="152"/>
      <c r="W523" s="152"/>
      <c r="X523" s="152"/>
      <c r="Y523" s="152"/>
      <c r="Z523" s="152"/>
      <c r="AA523" s="152"/>
      <c r="AB523" s="152"/>
      <c r="AC523" s="152"/>
      <c r="AD523" s="152"/>
      <c r="AE523" s="152"/>
      <c r="AF523" s="152"/>
      <c r="AG523" s="152"/>
      <c r="AH523" s="152"/>
      <c r="AI523" s="152"/>
      <c r="AJ523" s="152"/>
      <c r="AK523" s="152"/>
      <c r="AL523" s="152"/>
      <c r="AM523" s="152"/>
      <c r="AN523" s="152"/>
      <c r="AO523" s="152"/>
      <c r="AP523" s="152"/>
      <c r="AQ523" s="152"/>
      <c r="AR523" s="152"/>
      <c r="AS523" s="152"/>
      <c r="AT523" s="152"/>
      <c r="AU523" s="152"/>
      <c r="AV523" s="152"/>
      <c r="AW523" s="152"/>
      <c r="AX523" s="152"/>
      <c r="AY523" s="152"/>
      <c r="AZ523" s="152"/>
      <c r="BA523" s="152"/>
      <c r="BB523" s="152"/>
      <c r="BC523" s="152"/>
    </row>
    <row r="524" spans="1:55" ht="15">
      <c r="A524" s="152"/>
      <c r="B524" s="152"/>
      <c r="C524" s="152"/>
      <c r="D524" s="152"/>
      <c r="E524" s="152"/>
      <c r="F524" s="152"/>
      <c r="G524" s="152"/>
      <c r="H524" s="152"/>
      <c r="I524" s="152"/>
      <c r="J524" s="152"/>
      <c r="K524" s="152"/>
      <c r="L524" s="152"/>
      <c r="M524" s="152"/>
      <c r="N524" s="152"/>
      <c r="O524" s="152"/>
      <c r="P524" s="152"/>
      <c r="Q524" s="152"/>
      <c r="R524" s="152"/>
      <c r="S524" s="152"/>
      <c r="T524" s="152"/>
      <c r="U524" s="152"/>
      <c r="V524" s="152"/>
      <c r="W524" s="152"/>
      <c r="X524" s="152"/>
      <c r="Y524" s="152"/>
      <c r="Z524" s="152"/>
      <c r="AA524" s="152"/>
      <c r="AB524" s="152"/>
      <c r="AC524" s="152"/>
      <c r="AD524" s="152"/>
      <c r="AE524" s="152"/>
      <c r="AF524" s="152"/>
      <c r="AG524" s="152"/>
      <c r="AH524" s="152"/>
      <c r="AI524" s="152"/>
      <c r="AJ524" s="152"/>
      <c r="AK524" s="152"/>
      <c r="AL524" s="152"/>
      <c r="AM524" s="152"/>
      <c r="AN524" s="152"/>
      <c r="AO524" s="152"/>
      <c r="AP524" s="152"/>
      <c r="AQ524" s="152"/>
      <c r="AR524" s="152"/>
      <c r="AS524" s="152"/>
      <c r="AT524" s="152"/>
      <c r="AU524" s="152"/>
      <c r="AV524" s="152"/>
      <c r="AW524" s="152"/>
      <c r="AX524" s="152"/>
      <c r="AY524" s="152"/>
      <c r="AZ524" s="152"/>
      <c r="BA524" s="152"/>
      <c r="BB524" s="152"/>
      <c r="BC524" s="152"/>
    </row>
    <row r="525" spans="1:55" ht="15">
      <c r="A525" s="152"/>
      <c r="B525" s="152"/>
      <c r="C525" s="152"/>
      <c r="D525" s="152"/>
      <c r="E525" s="152"/>
      <c r="F525" s="152"/>
      <c r="G525" s="152"/>
      <c r="H525" s="152"/>
      <c r="I525" s="152"/>
      <c r="J525" s="152"/>
      <c r="K525" s="152"/>
      <c r="L525" s="152"/>
      <c r="M525" s="152"/>
      <c r="N525" s="152"/>
      <c r="O525" s="152"/>
      <c r="P525" s="152"/>
      <c r="Q525" s="152"/>
      <c r="R525" s="152"/>
      <c r="S525" s="152"/>
      <c r="T525" s="152"/>
      <c r="U525" s="152"/>
      <c r="V525" s="152"/>
      <c r="W525" s="152"/>
      <c r="X525" s="152"/>
      <c r="Y525" s="152"/>
      <c r="Z525" s="152"/>
      <c r="AA525" s="152"/>
      <c r="AB525" s="152"/>
      <c r="AC525" s="152"/>
      <c r="AD525" s="152"/>
      <c r="AE525" s="152"/>
      <c r="AF525" s="152"/>
      <c r="AG525" s="152"/>
      <c r="AH525" s="152"/>
      <c r="AI525" s="152"/>
      <c r="AJ525" s="152"/>
      <c r="AK525" s="152"/>
      <c r="AL525" s="152"/>
      <c r="AM525" s="152"/>
      <c r="AN525" s="152"/>
      <c r="AO525" s="152"/>
      <c r="AP525" s="152"/>
      <c r="AQ525" s="152"/>
      <c r="AR525" s="152"/>
      <c r="AS525" s="152"/>
      <c r="AT525" s="152"/>
      <c r="AU525" s="152"/>
      <c r="AV525" s="152"/>
      <c r="AW525" s="152"/>
      <c r="AX525" s="152"/>
      <c r="AY525" s="152"/>
      <c r="AZ525" s="152"/>
      <c r="BA525" s="152"/>
      <c r="BB525" s="152"/>
      <c r="BC525" s="152"/>
    </row>
    <row r="526" spans="1:55" ht="15">
      <c r="A526" s="152"/>
      <c r="B526" s="152"/>
      <c r="C526" s="152"/>
      <c r="D526" s="152"/>
      <c r="E526" s="152"/>
      <c r="F526" s="152"/>
      <c r="G526" s="152"/>
      <c r="H526" s="152"/>
      <c r="I526" s="152"/>
      <c r="J526" s="152"/>
      <c r="K526" s="152"/>
      <c r="L526" s="152"/>
      <c r="M526" s="152"/>
      <c r="N526" s="152"/>
      <c r="O526" s="152"/>
      <c r="P526" s="152"/>
      <c r="Q526" s="152"/>
      <c r="R526" s="152"/>
      <c r="S526" s="152"/>
      <c r="T526" s="152"/>
      <c r="U526" s="152"/>
      <c r="V526" s="152"/>
      <c r="W526" s="152"/>
      <c r="X526" s="152"/>
      <c r="Y526" s="152"/>
      <c r="Z526" s="152"/>
      <c r="AA526" s="152"/>
      <c r="AB526" s="152"/>
      <c r="AC526" s="152"/>
      <c r="AD526" s="152"/>
      <c r="AE526" s="152"/>
      <c r="AF526" s="152"/>
      <c r="AG526" s="152"/>
      <c r="AH526" s="152"/>
      <c r="AI526" s="152"/>
      <c r="AJ526" s="152"/>
      <c r="AK526" s="152"/>
      <c r="AL526" s="152"/>
      <c r="AM526" s="152"/>
      <c r="AN526" s="152"/>
      <c r="AO526" s="152"/>
      <c r="AP526" s="152"/>
      <c r="AQ526" s="152"/>
      <c r="AR526" s="152"/>
      <c r="AS526" s="152"/>
      <c r="AT526" s="152"/>
      <c r="AU526" s="152"/>
      <c r="AV526" s="152"/>
      <c r="AW526" s="152"/>
      <c r="AX526" s="152"/>
      <c r="AY526" s="152"/>
      <c r="AZ526" s="152"/>
      <c r="BA526" s="152"/>
      <c r="BB526" s="152"/>
      <c r="BC526" s="152"/>
    </row>
    <row r="527" spans="1:55" ht="15">
      <c r="A527" s="152"/>
      <c r="B527" s="152"/>
      <c r="C527" s="152"/>
      <c r="D527" s="152"/>
      <c r="E527" s="152"/>
      <c r="F527" s="152"/>
      <c r="G527" s="152"/>
      <c r="H527" s="152"/>
      <c r="I527" s="152"/>
      <c r="J527" s="152"/>
      <c r="K527" s="152"/>
      <c r="L527" s="152"/>
      <c r="M527" s="152"/>
      <c r="N527" s="152"/>
      <c r="O527" s="152"/>
      <c r="P527" s="152"/>
      <c r="Q527" s="152"/>
      <c r="R527" s="152"/>
      <c r="S527" s="152"/>
      <c r="T527" s="152"/>
      <c r="U527" s="152"/>
      <c r="V527" s="152"/>
      <c r="W527" s="152"/>
      <c r="X527" s="152"/>
      <c r="Y527" s="152"/>
      <c r="Z527" s="152"/>
      <c r="AA527" s="152"/>
      <c r="AB527" s="152"/>
      <c r="AC527" s="152"/>
      <c r="AD527" s="152"/>
      <c r="AE527" s="152"/>
      <c r="AF527" s="152"/>
      <c r="AG527" s="152"/>
      <c r="AH527" s="152"/>
      <c r="AI527" s="152"/>
      <c r="AJ527" s="152"/>
      <c r="AK527" s="152"/>
      <c r="AL527" s="152"/>
      <c r="AM527" s="152"/>
      <c r="AN527" s="152"/>
      <c r="AO527" s="152"/>
      <c r="AP527" s="152"/>
      <c r="AQ527" s="152"/>
      <c r="AR527" s="152"/>
      <c r="AS527" s="152"/>
      <c r="AT527" s="152"/>
      <c r="AU527" s="152"/>
      <c r="AV527" s="152"/>
      <c r="AW527" s="152"/>
      <c r="AX527" s="152"/>
      <c r="AY527" s="152"/>
      <c r="AZ527" s="152"/>
      <c r="BA527" s="152"/>
      <c r="BB527" s="152"/>
      <c r="BC527" s="152"/>
    </row>
    <row r="528" spans="1:55" ht="15">
      <c r="A528" s="152"/>
      <c r="B528" s="152"/>
      <c r="C528" s="152"/>
      <c r="D528" s="152"/>
      <c r="E528" s="152"/>
      <c r="F528" s="152"/>
      <c r="G528" s="152"/>
      <c r="H528" s="152"/>
      <c r="I528" s="152"/>
      <c r="J528" s="152"/>
      <c r="K528" s="152"/>
      <c r="L528" s="152"/>
      <c r="M528" s="152"/>
      <c r="N528" s="152"/>
      <c r="O528" s="152"/>
      <c r="P528" s="152"/>
      <c r="Q528" s="152"/>
      <c r="R528" s="152"/>
      <c r="S528" s="152"/>
      <c r="T528" s="152"/>
      <c r="U528" s="152"/>
      <c r="V528" s="152"/>
      <c r="W528" s="152"/>
      <c r="X528" s="152"/>
      <c r="Y528" s="152"/>
      <c r="Z528" s="152"/>
      <c r="AA528" s="152"/>
      <c r="AB528" s="152"/>
      <c r="AC528" s="152"/>
      <c r="AD528" s="152"/>
      <c r="AE528" s="152"/>
      <c r="AF528" s="152"/>
      <c r="AG528" s="152"/>
      <c r="AH528" s="152"/>
      <c r="AI528" s="152"/>
      <c r="AJ528" s="152"/>
      <c r="AK528" s="152"/>
      <c r="AL528" s="152"/>
      <c r="AM528" s="152"/>
      <c r="AN528" s="152"/>
      <c r="AO528" s="152"/>
      <c r="AP528" s="152"/>
      <c r="AQ528" s="152"/>
      <c r="AR528" s="152"/>
      <c r="AS528" s="152"/>
      <c r="AT528" s="152"/>
      <c r="AU528" s="152"/>
      <c r="AV528" s="152"/>
      <c r="AW528" s="152"/>
      <c r="AX528" s="152"/>
      <c r="AY528" s="152"/>
      <c r="AZ528" s="152"/>
      <c r="BA528" s="152"/>
      <c r="BB528" s="152"/>
      <c r="BC528" s="152"/>
    </row>
    <row r="529" spans="1:55" ht="15">
      <c r="A529" s="152"/>
      <c r="B529" s="152"/>
      <c r="C529" s="152"/>
      <c r="D529" s="152"/>
      <c r="E529" s="152"/>
      <c r="F529" s="152"/>
      <c r="G529" s="152"/>
      <c r="H529" s="152"/>
      <c r="I529" s="152"/>
      <c r="J529" s="152"/>
      <c r="K529" s="152"/>
      <c r="L529" s="152"/>
      <c r="M529" s="152"/>
      <c r="N529" s="152"/>
      <c r="O529" s="152"/>
      <c r="P529" s="152"/>
      <c r="Q529" s="152"/>
      <c r="R529" s="152"/>
      <c r="S529" s="152"/>
      <c r="T529" s="152"/>
      <c r="U529" s="152"/>
      <c r="V529" s="152"/>
      <c r="W529" s="152"/>
      <c r="X529" s="152"/>
      <c r="Y529" s="152"/>
      <c r="Z529" s="152"/>
      <c r="AA529" s="152"/>
      <c r="AB529" s="152"/>
      <c r="AC529" s="152"/>
      <c r="AD529" s="152"/>
      <c r="AE529" s="152"/>
      <c r="AF529" s="152"/>
      <c r="AG529" s="152"/>
      <c r="AH529" s="152"/>
      <c r="AI529" s="152"/>
      <c r="AJ529" s="152"/>
      <c r="AK529" s="152"/>
      <c r="AL529" s="152"/>
      <c r="AM529" s="152"/>
      <c r="AN529" s="152"/>
      <c r="AO529" s="152"/>
      <c r="AP529" s="152"/>
      <c r="AQ529" s="152"/>
      <c r="AR529" s="152"/>
      <c r="AS529" s="152"/>
      <c r="AT529" s="152"/>
      <c r="AU529" s="152"/>
      <c r="AV529" s="152"/>
      <c r="AW529" s="152"/>
      <c r="AX529" s="152"/>
      <c r="AY529" s="152"/>
      <c r="AZ529" s="152"/>
      <c r="BA529" s="152"/>
      <c r="BB529" s="152"/>
      <c r="BC529" s="152"/>
    </row>
    <row r="530" spans="1:55" ht="15">
      <c r="A530" s="152"/>
      <c r="B530" s="152"/>
      <c r="C530" s="152"/>
      <c r="D530" s="152"/>
      <c r="E530" s="152"/>
      <c r="F530" s="152"/>
      <c r="G530" s="152"/>
      <c r="H530" s="152"/>
      <c r="I530" s="152"/>
      <c r="J530" s="152"/>
      <c r="K530" s="152"/>
      <c r="L530" s="152"/>
      <c r="M530" s="152"/>
      <c r="N530" s="152"/>
      <c r="O530" s="152"/>
      <c r="P530" s="152"/>
      <c r="Q530" s="152"/>
      <c r="R530" s="152"/>
      <c r="S530" s="152"/>
      <c r="T530" s="152"/>
      <c r="U530" s="152"/>
      <c r="V530" s="152"/>
      <c r="W530" s="152"/>
      <c r="X530" s="152"/>
      <c r="Y530" s="152"/>
      <c r="Z530" s="152"/>
      <c r="AA530" s="152"/>
      <c r="AB530" s="152"/>
      <c r="AC530" s="152"/>
      <c r="AD530" s="152"/>
      <c r="AE530" s="152"/>
      <c r="AF530" s="152"/>
      <c r="AG530" s="152"/>
      <c r="AH530" s="152"/>
      <c r="AI530" s="152"/>
      <c r="AJ530" s="152"/>
      <c r="AK530" s="152"/>
      <c r="AL530" s="152"/>
      <c r="AM530" s="152"/>
      <c r="AN530" s="152"/>
      <c r="AO530" s="152"/>
      <c r="AP530" s="152"/>
      <c r="AQ530" s="152"/>
      <c r="AR530" s="152"/>
      <c r="AS530" s="152"/>
      <c r="AT530" s="152"/>
      <c r="AU530" s="152"/>
      <c r="AV530" s="152"/>
      <c r="AW530" s="152"/>
      <c r="AX530" s="152"/>
      <c r="AY530" s="152"/>
      <c r="AZ530" s="152"/>
      <c r="BA530" s="152"/>
      <c r="BB530" s="152"/>
      <c r="BC530" s="152"/>
    </row>
    <row r="531" spans="1:55" ht="15">
      <c r="A531" s="152"/>
      <c r="B531" s="152"/>
      <c r="C531" s="152"/>
      <c r="D531" s="152"/>
      <c r="E531" s="152"/>
      <c r="F531" s="152"/>
      <c r="G531" s="152"/>
      <c r="H531" s="152"/>
      <c r="I531" s="152"/>
      <c r="J531" s="152"/>
      <c r="K531" s="152"/>
      <c r="L531" s="152"/>
      <c r="M531" s="152"/>
      <c r="N531" s="152"/>
      <c r="O531" s="152"/>
      <c r="P531" s="152"/>
      <c r="Q531" s="152"/>
      <c r="R531" s="152"/>
      <c r="S531" s="152"/>
      <c r="T531" s="152"/>
      <c r="U531" s="152"/>
      <c r="V531" s="152"/>
      <c r="W531" s="152"/>
      <c r="X531" s="152"/>
      <c r="Y531" s="152"/>
      <c r="Z531" s="152"/>
      <c r="AA531" s="152"/>
      <c r="AB531" s="152"/>
      <c r="AC531" s="152"/>
      <c r="AD531" s="152"/>
      <c r="AE531" s="152"/>
      <c r="AF531" s="152"/>
      <c r="AG531" s="152"/>
      <c r="AH531" s="152"/>
      <c r="AI531" s="152"/>
      <c r="AJ531" s="152"/>
      <c r="AK531" s="152"/>
      <c r="AL531" s="152"/>
      <c r="AM531" s="152"/>
      <c r="AN531" s="152"/>
      <c r="AO531" s="152"/>
      <c r="AP531" s="152"/>
      <c r="AQ531" s="152"/>
      <c r="AR531" s="152"/>
      <c r="AS531" s="152"/>
      <c r="AT531" s="152"/>
      <c r="AU531" s="152"/>
      <c r="AV531" s="152"/>
      <c r="AW531" s="152"/>
      <c r="AX531" s="152"/>
      <c r="AY531" s="152"/>
      <c r="AZ531" s="152"/>
      <c r="BA531" s="152"/>
      <c r="BB531" s="152"/>
      <c r="BC531" s="152"/>
    </row>
    <row r="532" spans="1:55" ht="15">
      <c r="A532" s="152"/>
      <c r="B532" s="152"/>
      <c r="C532" s="152"/>
      <c r="D532" s="152"/>
      <c r="E532" s="152"/>
      <c r="F532" s="152"/>
      <c r="G532" s="152"/>
      <c r="H532" s="152"/>
      <c r="I532" s="152"/>
      <c r="J532" s="152"/>
      <c r="K532" s="152"/>
      <c r="L532" s="152"/>
      <c r="M532" s="152"/>
      <c r="N532" s="152"/>
      <c r="O532" s="152"/>
      <c r="P532" s="152"/>
      <c r="Q532" s="152"/>
      <c r="R532" s="152"/>
      <c r="S532" s="152"/>
      <c r="T532" s="152"/>
      <c r="U532" s="152"/>
      <c r="V532" s="152"/>
      <c r="W532" s="152"/>
      <c r="X532" s="152"/>
      <c r="Y532" s="152"/>
      <c r="Z532" s="152"/>
      <c r="AA532" s="152"/>
      <c r="AB532" s="152"/>
      <c r="AC532" s="152"/>
      <c r="AD532" s="152"/>
      <c r="AE532" s="152"/>
      <c r="AF532" s="152"/>
      <c r="AG532" s="152"/>
      <c r="AH532" s="152"/>
      <c r="AI532" s="152"/>
      <c r="AJ532" s="152"/>
      <c r="AK532" s="152"/>
      <c r="AL532" s="152"/>
      <c r="AM532" s="152"/>
      <c r="AN532" s="152"/>
      <c r="AO532" s="152"/>
      <c r="AP532" s="152"/>
      <c r="AQ532" s="152"/>
      <c r="AR532" s="152"/>
      <c r="AS532" s="152"/>
      <c r="AT532" s="152"/>
      <c r="AU532" s="152"/>
      <c r="AV532" s="152"/>
      <c r="AW532" s="152"/>
      <c r="AX532" s="152"/>
      <c r="AY532" s="152"/>
      <c r="AZ532" s="152"/>
      <c r="BA532" s="152"/>
      <c r="BB532" s="152"/>
      <c r="BC532" s="152"/>
    </row>
    <row r="533" spans="1:55" ht="15">
      <c r="A533" s="152"/>
      <c r="B533" s="152"/>
      <c r="C533" s="152"/>
      <c r="D533" s="152"/>
      <c r="E533" s="152"/>
      <c r="F533" s="152"/>
      <c r="G533" s="152"/>
      <c r="H533" s="152"/>
      <c r="I533" s="152"/>
      <c r="J533" s="152"/>
      <c r="K533" s="152"/>
      <c r="L533" s="152"/>
      <c r="M533" s="152"/>
      <c r="N533" s="152"/>
      <c r="O533" s="152"/>
      <c r="P533" s="152"/>
      <c r="Q533" s="152"/>
      <c r="R533" s="152"/>
      <c r="S533" s="152"/>
      <c r="T533" s="152"/>
      <c r="U533" s="152"/>
      <c r="V533" s="152"/>
      <c r="W533" s="152"/>
      <c r="X533" s="152"/>
      <c r="Y533" s="152"/>
      <c r="Z533" s="152"/>
      <c r="AA533" s="152"/>
      <c r="AB533" s="152"/>
      <c r="AC533" s="152"/>
      <c r="AD533" s="152"/>
      <c r="AE533" s="152"/>
      <c r="AF533" s="152"/>
      <c r="AG533" s="152"/>
      <c r="AH533" s="152"/>
      <c r="AI533" s="152"/>
      <c r="AJ533" s="152"/>
      <c r="AK533" s="152"/>
      <c r="AL533" s="152"/>
      <c r="AM533" s="152"/>
      <c r="AN533" s="152"/>
      <c r="AO533" s="152"/>
      <c r="AP533" s="152"/>
      <c r="AQ533" s="152"/>
      <c r="AR533" s="152"/>
      <c r="AS533" s="152"/>
      <c r="AT533" s="152"/>
      <c r="AU533" s="152"/>
      <c r="AV533" s="152"/>
      <c r="AW533" s="152"/>
      <c r="AX533" s="152"/>
      <c r="AY533" s="152"/>
      <c r="AZ533" s="152"/>
      <c r="BA533" s="152"/>
      <c r="BB533" s="152"/>
      <c r="BC533" s="152"/>
    </row>
    <row r="534" spans="1:55" ht="15">
      <c r="A534" s="152"/>
      <c r="B534" s="152"/>
      <c r="C534" s="152"/>
      <c r="D534" s="152"/>
      <c r="E534" s="152"/>
      <c r="F534" s="152"/>
      <c r="G534" s="152"/>
      <c r="H534" s="152"/>
      <c r="I534" s="152"/>
      <c r="J534" s="152"/>
      <c r="K534" s="152"/>
      <c r="L534" s="152"/>
      <c r="M534" s="152"/>
      <c r="N534" s="152"/>
      <c r="O534" s="152"/>
      <c r="P534" s="152"/>
      <c r="Q534" s="152"/>
      <c r="R534" s="152"/>
      <c r="S534" s="152"/>
      <c r="T534" s="152"/>
      <c r="U534" s="152"/>
      <c r="V534" s="152"/>
      <c r="W534" s="152"/>
      <c r="X534" s="152"/>
      <c r="Y534" s="152"/>
      <c r="Z534" s="152"/>
      <c r="AA534" s="152"/>
      <c r="AB534" s="152"/>
      <c r="AC534" s="152"/>
      <c r="AD534" s="152"/>
      <c r="AE534" s="152"/>
      <c r="AF534" s="152"/>
      <c r="AG534" s="152"/>
      <c r="AH534" s="152"/>
      <c r="AI534" s="152"/>
      <c r="AJ534" s="152"/>
      <c r="AK534" s="152"/>
      <c r="AL534" s="152"/>
      <c r="AM534" s="152"/>
      <c r="AN534" s="152"/>
      <c r="AO534" s="152"/>
      <c r="AP534" s="152"/>
      <c r="AQ534" s="152"/>
      <c r="AR534" s="152"/>
      <c r="AS534" s="152"/>
      <c r="AT534" s="152"/>
      <c r="AU534" s="152"/>
      <c r="AV534" s="152"/>
      <c r="AW534" s="152"/>
      <c r="AX534" s="152"/>
      <c r="AY534" s="152"/>
      <c r="AZ534" s="152"/>
      <c r="BA534" s="152"/>
      <c r="BB534" s="152"/>
      <c r="BC534" s="152"/>
    </row>
    <row r="535" spans="1:55" ht="15">
      <c r="A535" s="152"/>
      <c r="B535" s="152"/>
      <c r="C535" s="152"/>
      <c r="D535" s="152"/>
      <c r="E535" s="152"/>
      <c r="F535" s="152"/>
      <c r="G535" s="152"/>
      <c r="H535" s="152"/>
      <c r="I535" s="152"/>
      <c r="J535" s="152"/>
      <c r="K535" s="152"/>
      <c r="L535" s="152"/>
      <c r="M535" s="152"/>
      <c r="N535" s="152"/>
      <c r="O535" s="152"/>
      <c r="P535" s="152"/>
      <c r="Q535" s="152"/>
      <c r="R535" s="152"/>
      <c r="S535" s="152"/>
      <c r="T535" s="152"/>
      <c r="U535" s="152"/>
      <c r="V535" s="152"/>
      <c r="W535" s="152"/>
      <c r="X535" s="152"/>
      <c r="Y535" s="152"/>
      <c r="Z535" s="152"/>
      <c r="AA535" s="152"/>
      <c r="AB535" s="152"/>
      <c r="AC535" s="152"/>
      <c r="AD535" s="152"/>
      <c r="AE535" s="152"/>
      <c r="AF535" s="152"/>
      <c r="AG535" s="152"/>
      <c r="AH535" s="152"/>
      <c r="AI535" s="152"/>
      <c r="AJ535" s="152"/>
      <c r="AK535" s="152"/>
      <c r="AL535" s="152"/>
      <c r="AM535" s="152"/>
      <c r="AN535" s="152"/>
      <c r="AO535" s="152"/>
      <c r="AP535" s="152"/>
      <c r="AQ535" s="152"/>
      <c r="AR535" s="152"/>
      <c r="AS535" s="152"/>
      <c r="AT535" s="152"/>
      <c r="AU535" s="152"/>
      <c r="AV535" s="152"/>
      <c r="AW535" s="152"/>
      <c r="AX535" s="152"/>
      <c r="AY535" s="152"/>
      <c r="AZ535" s="152"/>
      <c r="BA535" s="152"/>
      <c r="BB535" s="152"/>
      <c r="BC535" s="152"/>
    </row>
    <row r="536" spans="1:55" ht="15">
      <c r="A536" s="152"/>
      <c r="B536" s="152"/>
      <c r="C536" s="152"/>
      <c r="D536" s="152"/>
      <c r="E536" s="152"/>
      <c r="F536" s="152"/>
      <c r="G536" s="152"/>
      <c r="H536" s="152"/>
      <c r="I536" s="152"/>
      <c r="J536" s="152"/>
      <c r="K536" s="152"/>
      <c r="L536" s="152"/>
      <c r="M536" s="152"/>
      <c r="N536" s="152"/>
      <c r="O536" s="152"/>
      <c r="P536" s="152"/>
      <c r="Q536" s="152"/>
      <c r="R536" s="152"/>
      <c r="S536" s="152"/>
      <c r="T536" s="152"/>
      <c r="U536" s="152"/>
      <c r="V536" s="152"/>
      <c r="W536" s="152"/>
      <c r="X536" s="152"/>
      <c r="Y536" s="152"/>
      <c r="Z536" s="152"/>
      <c r="AA536" s="152"/>
      <c r="AB536" s="152"/>
      <c r="AC536" s="152"/>
      <c r="AD536" s="152"/>
      <c r="AE536" s="152"/>
      <c r="AF536" s="152"/>
      <c r="AG536" s="152"/>
      <c r="AH536" s="152"/>
      <c r="AI536" s="152"/>
      <c r="AJ536" s="152"/>
      <c r="AK536" s="152"/>
      <c r="AL536" s="152"/>
      <c r="AM536" s="152"/>
      <c r="AN536" s="152"/>
      <c r="AO536" s="152"/>
      <c r="AP536" s="152"/>
      <c r="AQ536" s="152"/>
      <c r="AR536" s="152"/>
      <c r="AS536" s="152"/>
      <c r="AT536" s="152"/>
      <c r="AU536" s="152"/>
      <c r="AV536" s="152"/>
      <c r="AW536" s="152"/>
      <c r="AX536" s="152"/>
      <c r="AY536" s="152"/>
      <c r="AZ536" s="152"/>
      <c r="BA536" s="152"/>
      <c r="BB536" s="152"/>
      <c r="BC536" s="152"/>
    </row>
    <row r="537" spans="1:55" ht="15">
      <c r="A537" s="152"/>
      <c r="B537" s="152"/>
      <c r="C537" s="152"/>
      <c r="D537" s="152"/>
      <c r="E537" s="152"/>
      <c r="F537" s="152"/>
      <c r="G537" s="152"/>
      <c r="H537" s="152"/>
      <c r="I537" s="152"/>
      <c r="J537" s="152"/>
      <c r="K537" s="152"/>
      <c r="L537" s="152"/>
      <c r="M537" s="152"/>
      <c r="N537" s="152"/>
      <c r="O537" s="152"/>
      <c r="P537" s="152"/>
      <c r="Q537" s="152"/>
      <c r="R537" s="152"/>
      <c r="S537" s="152"/>
      <c r="T537" s="152"/>
      <c r="U537" s="152"/>
      <c r="V537" s="152"/>
      <c r="W537" s="152"/>
      <c r="X537" s="152"/>
      <c r="Y537" s="152"/>
      <c r="Z537" s="152"/>
      <c r="AA537" s="152"/>
      <c r="AB537" s="152"/>
      <c r="AC537" s="152"/>
      <c r="AD537" s="152"/>
      <c r="AE537" s="152"/>
      <c r="AF537" s="152"/>
      <c r="AG537" s="152"/>
      <c r="AH537" s="152"/>
      <c r="AI537" s="152"/>
      <c r="AJ537" s="152"/>
      <c r="AK537" s="152"/>
      <c r="AL537" s="152"/>
      <c r="AM537" s="152"/>
      <c r="AN537" s="152"/>
      <c r="AO537" s="152"/>
      <c r="AP537" s="152"/>
      <c r="AQ537" s="152"/>
      <c r="AR537" s="152"/>
      <c r="AS537" s="152"/>
      <c r="AT537" s="152"/>
      <c r="AU537" s="152"/>
      <c r="AV537" s="152"/>
      <c r="AW537" s="152"/>
      <c r="AX537" s="152"/>
      <c r="AY537" s="152"/>
      <c r="AZ537" s="152"/>
      <c r="BA537" s="152"/>
      <c r="BB537" s="152"/>
      <c r="BC537" s="152"/>
    </row>
    <row r="538" spans="1:55" ht="15">
      <c r="A538" s="152"/>
      <c r="B538" s="152"/>
      <c r="C538" s="152"/>
      <c r="D538" s="152"/>
      <c r="E538" s="152"/>
      <c r="F538" s="152"/>
      <c r="G538" s="152"/>
      <c r="H538" s="152"/>
      <c r="I538" s="152"/>
      <c r="J538" s="152"/>
      <c r="K538" s="152"/>
      <c r="L538" s="152"/>
      <c r="M538" s="152"/>
      <c r="N538" s="152"/>
      <c r="O538" s="152"/>
      <c r="P538" s="152"/>
      <c r="Q538" s="152"/>
      <c r="R538" s="152"/>
      <c r="S538" s="152"/>
      <c r="T538" s="152"/>
      <c r="U538" s="152"/>
      <c r="V538" s="152"/>
      <c r="W538" s="152"/>
      <c r="X538" s="152"/>
      <c r="Y538" s="152"/>
      <c r="Z538" s="152"/>
      <c r="AA538" s="152"/>
      <c r="AB538" s="152"/>
      <c r="AC538" s="152"/>
      <c r="AD538" s="152"/>
      <c r="AE538" s="152"/>
      <c r="AF538" s="152"/>
      <c r="AG538" s="152"/>
      <c r="AH538" s="152"/>
      <c r="AI538" s="152"/>
      <c r="AJ538" s="152"/>
      <c r="AK538" s="152"/>
      <c r="AL538" s="152"/>
      <c r="AM538" s="152"/>
      <c r="AN538" s="152"/>
      <c r="AO538" s="152"/>
      <c r="AP538" s="152"/>
      <c r="AQ538" s="152"/>
      <c r="AR538" s="152"/>
      <c r="AS538" s="152"/>
      <c r="AT538" s="152"/>
      <c r="AU538" s="152"/>
      <c r="AV538" s="152"/>
      <c r="AW538" s="152"/>
      <c r="AX538" s="152"/>
      <c r="AY538" s="152"/>
      <c r="AZ538" s="152"/>
      <c r="BA538" s="152"/>
      <c r="BB538" s="152"/>
      <c r="BC538" s="152"/>
    </row>
    <row r="539" spans="1:55" ht="15">
      <c r="A539" s="152"/>
      <c r="B539" s="152"/>
      <c r="C539" s="152"/>
      <c r="D539" s="152"/>
      <c r="E539" s="152"/>
      <c r="F539" s="152"/>
      <c r="G539" s="152"/>
      <c r="H539" s="152"/>
      <c r="I539" s="152"/>
      <c r="J539" s="152"/>
      <c r="K539" s="152"/>
      <c r="L539" s="152"/>
      <c r="M539" s="152"/>
      <c r="N539" s="152"/>
      <c r="O539" s="152"/>
      <c r="P539" s="152"/>
      <c r="Q539" s="152"/>
      <c r="R539" s="152"/>
      <c r="S539" s="152"/>
      <c r="T539" s="152"/>
      <c r="U539" s="152"/>
      <c r="V539" s="152"/>
      <c r="W539" s="152"/>
      <c r="X539" s="152"/>
      <c r="Y539" s="152"/>
      <c r="Z539" s="152"/>
      <c r="AA539" s="152"/>
      <c r="AB539" s="152"/>
      <c r="AC539" s="152"/>
      <c r="AD539" s="152"/>
      <c r="AE539" s="152"/>
      <c r="AF539" s="152"/>
      <c r="AG539" s="152"/>
      <c r="AH539" s="152"/>
      <c r="AI539" s="152"/>
      <c r="AJ539" s="152"/>
      <c r="AK539" s="152"/>
      <c r="AL539" s="152"/>
      <c r="AM539" s="152"/>
      <c r="AN539" s="152"/>
      <c r="AO539" s="152"/>
      <c r="AP539" s="152"/>
      <c r="AQ539" s="152"/>
      <c r="AR539" s="152"/>
      <c r="AS539" s="152"/>
      <c r="AT539" s="152"/>
      <c r="AU539" s="152"/>
      <c r="AV539" s="152"/>
      <c r="AW539" s="152"/>
      <c r="AX539" s="152"/>
      <c r="AY539" s="152"/>
      <c r="AZ539" s="152"/>
      <c r="BA539" s="152"/>
      <c r="BB539" s="152"/>
      <c r="BC539" s="152"/>
    </row>
    <row r="540" spans="1:55" ht="15">
      <c r="A540" s="152"/>
      <c r="B540" s="152"/>
      <c r="C540" s="152"/>
      <c r="D540" s="152"/>
      <c r="E540" s="152"/>
      <c r="F540" s="152"/>
      <c r="G540" s="152"/>
      <c r="H540" s="152"/>
      <c r="I540" s="152"/>
      <c r="J540" s="152"/>
      <c r="K540" s="152"/>
      <c r="L540" s="152"/>
      <c r="M540" s="152"/>
      <c r="N540" s="152"/>
      <c r="O540" s="152"/>
      <c r="P540" s="152"/>
      <c r="Q540" s="152"/>
      <c r="R540" s="152"/>
      <c r="S540" s="152"/>
      <c r="T540" s="152"/>
      <c r="U540" s="152"/>
      <c r="V540" s="152"/>
      <c r="W540" s="152"/>
      <c r="X540" s="152"/>
      <c r="Y540" s="152"/>
      <c r="Z540" s="152"/>
      <c r="AA540" s="152"/>
      <c r="AB540" s="152"/>
      <c r="AC540" s="152"/>
      <c r="AD540" s="152"/>
      <c r="AE540" s="152"/>
      <c r="AF540" s="152"/>
      <c r="AG540" s="152"/>
      <c r="AH540" s="152"/>
      <c r="AI540" s="152"/>
      <c r="AJ540" s="152"/>
      <c r="AK540" s="152"/>
      <c r="AL540" s="152"/>
      <c r="AM540" s="152"/>
      <c r="AN540" s="152"/>
      <c r="AO540" s="152"/>
      <c r="AP540" s="152"/>
      <c r="AQ540" s="152"/>
      <c r="AR540" s="152"/>
      <c r="AS540" s="152"/>
      <c r="AT540" s="152"/>
      <c r="AU540" s="152"/>
      <c r="AV540" s="152"/>
      <c r="AW540" s="152"/>
      <c r="AX540" s="152"/>
      <c r="AY540" s="152"/>
      <c r="AZ540" s="152"/>
      <c r="BA540" s="152"/>
      <c r="BB540" s="152"/>
      <c r="BC540" s="152"/>
    </row>
    <row r="541" spans="1:55" ht="15">
      <c r="A541" s="152"/>
      <c r="B541" s="152"/>
      <c r="C541" s="152"/>
      <c r="D541" s="152"/>
      <c r="E541" s="152"/>
      <c r="F541" s="152"/>
      <c r="G541" s="152"/>
      <c r="H541" s="152"/>
      <c r="I541" s="152"/>
      <c r="J541" s="152"/>
      <c r="K541" s="152"/>
      <c r="L541" s="152"/>
      <c r="M541" s="152"/>
      <c r="N541" s="152"/>
      <c r="O541" s="152"/>
      <c r="P541" s="152"/>
      <c r="Q541" s="152"/>
      <c r="R541" s="152"/>
      <c r="S541" s="152"/>
      <c r="T541" s="152"/>
      <c r="U541" s="152"/>
      <c r="V541" s="152"/>
      <c r="W541" s="152"/>
      <c r="X541" s="152"/>
      <c r="Y541" s="152"/>
      <c r="Z541" s="152"/>
      <c r="AA541" s="152"/>
      <c r="AB541" s="152"/>
      <c r="AC541" s="152"/>
      <c r="AD541" s="152"/>
      <c r="AE541" s="152"/>
      <c r="AF541" s="152"/>
      <c r="AG541" s="152"/>
      <c r="AH541" s="152"/>
      <c r="AI541" s="152"/>
      <c r="AJ541" s="152"/>
      <c r="AK541" s="152"/>
      <c r="AL541" s="152"/>
      <c r="AM541" s="152"/>
      <c r="AN541" s="152"/>
      <c r="AO541" s="152"/>
      <c r="AP541" s="152"/>
      <c r="AQ541" s="152"/>
      <c r="AR541" s="152"/>
      <c r="AS541" s="152"/>
      <c r="AT541" s="152"/>
      <c r="AU541" s="152"/>
      <c r="AV541" s="152"/>
      <c r="AW541" s="152"/>
      <c r="AX541" s="152"/>
      <c r="AY541" s="152"/>
      <c r="AZ541" s="152"/>
      <c r="BA541" s="152"/>
      <c r="BB541" s="152"/>
      <c r="BC541" s="152"/>
    </row>
    <row r="542" spans="1:55" ht="15">
      <c r="A542" s="152"/>
      <c r="B542" s="152"/>
      <c r="C542" s="152"/>
      <c r="D542" s="152"/>
      <c r="E542" s="152"/>
      <c r="F542" s="152"/>
      <c r="G542" s="152"/>
      <c r="H542" s="152"/>
      <c r="I542" s="152"/>
      <c r="J542" s="152"/>
      <c r="K542" s="152"/>
      <c r="L542" s="152"/>
      <c r="M542" s="152"/>
      <c r="N542" s="152"/>
      <c r="O542" s="152"/>
      <c r="P542" s="152"/>
      <c r="Q542" s="152"/>
      <c r="R542" s="152"/>
      <c r="S542" s="152"/>
      <c r="T542" s="152"/>
      <c r="U542" s="152"/>
      <c r="V542" s="152"/>
      <c r="W542" s="152"/>
      <c r="X542" s="152"/>
      <c r="Y542" s="152"/>
      <c r="Z542" s="152"/>
      <c r="AA542" s="152"/>
      <c r="AB542" s="152"/>
      <c r="AC542" s="152"/>
      <c r="AD542" s="152"/>
      <c r="AE542" s="152"/>
      <c r="AF542" s="152"/>
      <c r="AG542" s="152"/>
      <c r="AH542" s="152"/>
      <c r="AI542" s="152"/>
      <c r="AJ542" s="152"/>
      <c r="AK542" s="152"/>
      <c r="AL542" s="152"/>
      <c r="AM542" s="152"/>
      <c r="AN542" s="152"/>
      <c r="AO542" s="152"/>
      <c r="AP542" s="152"/>
      <c r="AQ542" s="152"/>
      <c r="AR542" s="152"/>
      <c r="AS542" s="152"/>
      <c r="AT542" s="152"/>
      <c r="AU542" s="152"/>
      <c r="AV542" s="152"/>
      <c r="AW542" s="152"/>
      <c r="AX542" s="152"/>
      <c r="AY542" s="152"/>
      <c r="AZ542" s="152"/>
      <c r="BA542" s="152"/>
      <c r="BB542" s="152"/>
      <c r="BC542" s="152"/>
    </row>
    <row r="543" spans="1:55" ht="15">
      <c r="A543" s="152"/>
      <c r="B543" s="152"/>
      <c r="C543" s="152"/>
      <c r="D543" s="152"/>
      <c r="E543" s="152"/>
      <c r="F543" s="152"/>
      <c r="G543" s="152"/>
      <c r="H543" s="152"/>
      <c r="I543" s="152"/>
      <c r="J543" s="152"/>
      <c r="K543" s="152"/>
      <c r="L543" s="152"/>
      <c r="M543" s="152"/>
      <c r="N543" s="152"/>
      <c r="O543" s="152"/>
      <c r="P543" s="152"/>
      <c r="Q543" s="152"/>
      <c r="R543" s="152"/>
      <c r="S543" s="152"/>
      <c r="T543" s="152"/>
      <c r="U543" s="152"/>
      <c r="V543" s="152"/>
      <c r="W543" s="152"/>
      <c r="X543" s="152"/>
      <c r="Y543" s="152"/>
      <c r="Z543" s="152"/>
      <c r="AA543" s="152"/>
      <c r="AB543" s="152"/>
      <c r="AC543" s="152"/>
      <c r="AD543" s="152"/>
      <c r="AE543" s="152"/>
      <c r="AF543" s="152"/>
      <c r="AG543" s="152"/>
      <c r="AH543" s="152"/>
      <c r="AI543" s="152"/>
      <c r="AJ543" s="152"/>
      <c r="AK543" s="152"/>
      <c r="AL543" s="152"/>
      <c r="AM543" s="152"/>
      <c r="AN543" s="152"/>
      <c r="AO543" s="152"/>
      <c r="AP543" s="152"/>
      <c r="AQ543" s="152"/>
      <c r="AR543" s="152"/>
      <c r="AS543" s="152"/>
      <c r="AT543" s="152"/>
      <c r="AU543" s="152"/>
      <c r="AV543" s="152"/>
      <c r="AW543" s="152"/>
      <c r="AX543" s="152"/>
      <c r="AY543" s="152"/>
      <c r="AZ543" s="152"/>
      <c r="BA543" s="152"/>
      <c r="BB543" s="152"/>
      <c r="BC543" s="152"/>
    </row>
    <row r="544" spans="1:55" ht="15">
      <c r="A544" s="152"/>
      <c r="B544" s="152"/>
      <c r="C544" s="152"/>
      <c r="D544" s="152"/>
      <c r="E544" s="152"/>
      <c r="F544" s="152"/>
      <c r="G544" s="152"/>
      <c r="H544" s="152"/>
      <c r="I544" s="152"/>
      <c r="J544" s="152"/>
      <c r="K544" s="152"/>
      <c r="L544" s="152"/>
      <c r="M544" s="152"/>
      <c r="N544" s="152"/>
      <c r="O544" s="152"/>
      <c r="P544" s="152"/>
      <c r="Q544" s="152"/>
      <c r="R544" s="152"/>
      <c r="S544" s="152"/>
      <c r="T544" s="152"/>
      <c r="U544" s="152"/>
      <c r="V544" s="152"/>
      <c r="W544" s="152"/>
      <c r="X544" s="152"/>
      <c r="Y544" s="152"/>
      <c r="Z544" s="152"/>
      <c r="AA544" s="152"/>
      <c r="AB544" s="152"/>
      <c r="AC544" s="152"/>
      <c r="AD544" s="152"/>
      <c r="AE544" s="152"/>
      <c r="AF544" s="152"/>
      <c r="AG544" s="152"/>
      <c r="AH544" s="152"/>
      <c r="AI544" s="152"/>
      <c r="AJ544" s="152"/>
      <c r="AK544" s="152"/>
      <c r="AL544" s="152"/>
      <c r="AM544" s="152"/>
      <c r="AN544" s="152"/>
      <c r="AO544" s="152"/>
      <c r="AP544" s="152"/>
      <c r="AQ544" s="152"/>
      <c r="AR544" s="152"/>
      <c r="AS544" s="152"/>
      <c r="AT544" s="152"/>
      <c r="AU544" s="152"/>
      <c r="AV544" s="152"/>
      <c r="AW544" s="152"/>
      <c r="AX544" s="152"/>
      <c r="AY544" s="152"/>
      <c r="AZ544" s="152"/>
      <c r="BA544" s="152"/>
      <c r="BB544" s="152"/>
      <c r="BC544" s="152"/>
    </row>
    <row r="545" spans="1:55" ht="15">
      <c r="A545" s="152"/>
      <c r="B545" s="152"/>
      <c r="C545" s="152"/>
      <c r="D545" s="152"/>
      <c r="E545" s="152"/>
      <c r="F545" s="152"/>
      <c r="G545" s="152"/>
      <c r="H545" s="152"/>
      <c r="I545" s="152"/>
      <c r="J545" s="152"/>
      <c r="K545" s="152"/>
      <c r="L545" s="152"/>
      <c r="M545" s="152"/>
      <c r="N545" s="152"/>
      <c r="O545" s="152"/>
      <c r="P545" s="152"/>
      <c r="Q545" s="152"/>
      <c r="R545" s="152"/>
      <c r="S545" s="152"/>
      <c r="T545" s="152"/>
      <c r="U545" s="152"/>
      <c r="V545" s="152"/>
      <c r="W545" s="152"/>
      <c r="X545" s="152"/>
      <c r="Y545" s="152"/>
      <c r="Z545" s="152"/>
      <c r="AA545" s="152"/>
      <c r="AB545" s="152"/>
      <c r="AC545" s="152"/>
      <c r="AD545" s="152"/>
      <c r="AE545" s="152"/>
      <c r="AF545" s="152"/>
      <c r="AG545" s="152"/>
      <c r="AH545" s="152"/>
      <c r="AI545" s="152"/>
      <c r="AJ545" s="152"/>
      <c r="AK545" s="152"/>
      <c r="AL545" s="152"/>
      <c r="AM545" s="152"/>
      <c r="AN545" s="152"/>
      <c r="AO545" s="152"/>
      <c r="AP545" s="152"/>
      <c r="AQ545" s="152"/>
      <c r="AR545" s="152"/>
      <c r="AS545" s="152"/>
      <c r="AT545" s="152"/>
      <c r="AU545" s="152"/>
      <c r="AV545" s="152"/>
      <c r="AW545" s="152"/>
      <c r="AX545" s="152"/>
      <c r="AY545" s="152"/>
      <c r="AZ545" s="152"/>
      <c r="BA545" s="152"/>
      <c r="BB545" s="152"/>
      <c r="BC545" s="152"/>
    </row>
    <row r="546" spans="1:55" ht="15">
      <c r="A546" s="152"/>
      <c r="B546" s="152"/>
      <c r="C546" s="152"/>
      <c r="D546" s="152"/>
      <c r="E546" s="152"/>
      <c r="F546" s="152"/>
      <c r="G546" s="152"/>
      <c r="H546" s="152"/>
      <c r="I546" s="152"/>
      <c r="J546" s="152"/>
      <c r="K546" s="152"/>
      <c r="L546" s="152"/>
      <c r="M546" s="152"/>
      <c r="N546" s="152"/>
      <c r="O546" s="152"/>
      <c r="P546" s="152"/>
      <c r="Q546" s="152"/>
      <c r="R546" s="152"/>
      <c r="S546" s="152"/>
      <c r="T546" s="152"/>
      <c r="U546" s="152"/>
      <c r="V546" s="152"/>
      <c r="W546" s="152"/>
      <c r="X546" s="152"/>
      <c r="Y546" s="152"/>
      <c r="Z546" s="152"/>
      <c r="AA546" s="152"/>
      <c r="AB546" s="152"/>
      <c r="AC546" s="152"/>
      <c r="AD546" s="152"/>
      <c r="AE546" s="152"/>
      <c r="AF546" s="152"/>
      <c r="AG546" s="152"/>
      <c r="AH546" s="152"/>
      <c r="AI546" s="152"/>
      <c r="AJ546" s="152"/>
      <c r="AK546" s="152"/>
      <c r="AL546" s="152"/>
      <c r="AM546" s="152"/>
      <c r="AN546" s="152"/>
      <c r="AO546" s="152"/>
      <c r="AP546" s="152"/>
      <c r="AQ546" s="152"/>
      <c r="AR546" s="152"/>
      <c r="AS546" s="152"/>
      <c r="AT546" s="152"/>
      <c r="AU546" s="152"/>
      <c r="AV546" s="152"/>
      <c r="AW546" s="152"/>
      <c r="AX546" s="152"/>
      <c r="AY546" s="152"/>
      <c r="AZ546" s="152"/>
      <c r="BA546" s="152"/>
      <c r="BB546" s="152"/>
      <c r="BC546" s="152"/>
    </row>
    <row r="547" spans="1:55" ht="15">
      <c r="A547" s="152"/>
      <c r="B547" s="152"/>
      <c r="C547" s="152"/>
      <c r="D547" s="152"/>
      <c r="E547" s="152"/>
      <c r="F547" s="152"/>
      <c r="G547" s="152"/>
      <c r="H547" s="152"/>
      <c r="I547" s="152"/>
      <c r="J547" s="152"/>
      <c r="K547" s="152"/>
      <c r="L547" s="152"/>
      <c r="M547" s="152"/>
      <c r="N547" s="152"/>
      <c r="O547" s="152"/>
      <c r="P547" s="152"/>
      <c r="Q547" s="152"/>
      <c r="R547" s="152"/>
      <c r="S547" s="152"/>
      <c r="T547" s="152"/>
      <c r="U547" s="152"/>
      <c r="V547" s="152"/>
      <c r="W547" s="152"/>
      <c r="X547" s="152"/>
      <c r="Y547" s="152"/>
      <c r="Z547" s="152"/>
      <c r="AA547" s="152"/>
      <c r="AB547" s="152"/>
      <c r="AC547" s="152"/>
      <c r="AD547" s="152"/>
      <c r="AE547" s="152"/>
      <c r="AF547" s="152"/>
      <c r="AG547" s="152"/>
      <c r="AH547" s="152"/>
      <c r="AI547" s="152"/>
      <c r="AJ547" s="152"/>
      <c r="AK547" s="152"/>
      <c r="AL547" s="152"/>
      <c r="AM547" s="152"/>
      <c r="AN547" s="152"/>
      <c r="AO547" s="152"/>
      <c r="AP547" s="152"/>
      <c r="AQ547" s="152"/>
      <c r="AR547" s="152"/>
      <c r="AS547" s="152"/>
      <c r="AT547" s="152"/>
      <c r="AU547" s="152"/>
      <c r="AV547" s="152"/>
      <c r="AW547" s="152"/>
      <c r="AX547" s="152"/>
      <c r="AY547" s="152"/>
      <c r="AZ547" s="152"/>
      <c r="BA547" s="152"/>
      <c r="BB547" s="152"/>
      <c r="BC547" s="152"/>
    </row>
    <row r="548" spans="1:55" ht="15">
      <c r="A548" s="152"/>
      <c r="B548" s="152"/>
      <c r="C548" s="152"/>
      <c r="D548" s="152"/>
      <c r="E548" s="152"/>
      <c r="F548" s="152"/>
      <c r="G548" s="152"/>
      <c r="H548" s="152"/>
      <c r="I548" s="152"/>
      <c r="J548" s="152"/>
      <c r="K548" s="152"/>
      <c r="L548" s="152"/>
      <c r="M548" s="152"/>
      <c r="N548" s="152"/>
      <c r="O548" s="152"/>
      <c r="P548" s="152"/>
      <c r="Q548" s="152"/>
      <c r="R548" s="152"/>
      <c r="S548" s="152"/>
      <c r="T548" s="152"/>
      <c r="U548" s="152"/>
      <c r="V548" s="152"/>
      <c r="W548" s="152"/>
      <c r="X548" s="152"/>
      <c r="Y548" s="152"/>
      <c r="Z548" s="152"/>
      <c r="AA548" s="152"/>
      <c r="AB548" s="152"/>
      <c r="AC548" s="152"/>
      <c r="AD548" s="152"/>
      <c r="AE548" s="152"/>
      <c r="AF548" s="152"/>
      <c r="AG548" s="152"/>
      <c r="AH548" s="152"/>
      <c r="AI548" s="152"/>
      <c r="AJ548" s="152"/>
      <c r="AK548" s="152"/>
      <c r="AL548" s="152"/>
      <c r="AM548" s="152"/>
      <c r="AN548" s="152"/>
      <c r="AO548" s="152"/>
      <c r="AP548" s="152"/>
      <c r="AQ548" s="152"/>
      <c r="AR548" s="152"/>
      <c r="AS548" s="152"/>
      <c r="AT548" s="152"/>
      <c r="AU548" s="152"/>
      <c r="AV548" s="152"/>
      <c r="AW548" s="152"/>
      <c r="AX548" s="152"/>
      <c r="AY548" s="152"/>
      <c r="AZ548" s="152"/>
      <c r="BA548" s="152"/>
      <c r="BB548" s="152"/>
      <c r="BC548" s="152"/>
    </row>
    <row r="549" spans="1:55" ht="15">
      <c r="A549" s="152"/>
      <c r="B549" s="152"/>
      <c r="C549" s="152"/>
      <c r="D549" s="152"/>
      <c r="E549" s="152"/>
      <c r="F549" s="152"/>
      <c r="G549" s="152"/>
      <c r="H549" s="152"/>
      <c r="I549" s="152"/>
      <c r="J549" s="152"/>
      <c r="K549" s="152"/>
      <c r="L549" s="152"/>
      <c r="M549" s="152"/>
      <c r="N549" s="152"/>
      <c r="O549" s="152"/>
      <c r="P549" s="152"/>
      <c r="Q549" s="152"/>
      <c r="R549" s="152"/>
      <c r="S549" s="152"/>
      <c r="T549" s="152"/>
      <c r="U549" s="152"/>
      <c r="V549" s="152"/>
      <c r="W549" s="152"/>
      <c r="X549" s="152"/>
      <c r="Y549" s="152"/>
      <c r="Z549" s="152"/>
      <c r="AA549" s="152"/>
      <c r="AB549" s="152"/>
      <c r="AC549" s="152"/>
      <c r="AD549" s="152"/>
      <c r="AE549" s="152"/>
      <c r="AF549" s="152"/>
      <c r="AG549" s="152"/>
      <c r="AH549" s="152"/>
      <c r="AI549" s="152"/>
      <c r="AJ549" s="152"/>
      <c r="AK549" s="152"/>
      <c r="AL549" s="152"/>
      <c r="AM549" s="152"/>
      <c r="AN549" s="152"/>
      <c r="AO549" s="152"/>
      <c r="AP549" s="152"/>
      <c r="AQ549" s="152"/>
      <c r="AR549" s="152"/>
      <c r="AS549" s="152"/>
      <c r="AT549" s="152"/>
      <c r="AU549" s="152"/>
      <c r="AV549" s="152"/>
      <c r="AW549" s="152"/>
      <c r="AX549" s="152"/>
      <c r="AY549" s="152"/>
      <c r="AZ549" s="152"/>
      <c r="BA549" s="152"/>
      <c r="BB549" s="152"/>
      <c r="BC549" s="152"/>
    </row>
    <row r="550" spans="1:55" ht="15">
      <c r="A550" s="152"/>
      <c r="B550" s="152"/>
      <c r="C550" s="152"/>
      <c r="D550" s="152"/>
      <c r="E550" s="152"/>
      <c r="F550" s="152"/>
      <c r="G550" s="152"/>
      <c r="H550" s="152"/>
      <c r="I550" s="152"/>
      <c r="J550" s="152"/>
      <c r="K550" s="152"/>
      <c r="L550" s="152"/>
      <c r="M550" s="152"/>
      <c r="N550" s="152"/>
      <c r="O550" s="152"/>
      <c r="P550" s="152"/>
      <c r="Q550" s="152"/>
      <c r="R550" s="152"/>
      <c r="S550" s="152"/>
      <c r="T550" s="152"/>
      <c r="U550" s="152"/>
      <c r="V550" s="152"/>
      <c r="W550" s="152"/>
      <c r="X550" s="152"/>
      <c r="Y550" s="152"/>
      <c r="Z550" s="152"/>
      <c r="AA550" s="152"/>
      <c r="AB550" s="152"/>
      <c r="AC550" s="152"/>
      <c r="AD550" s="152"/>
      <c r="AE550" s="152"/>
      <c r="AF550" s="152"/>
      <c r="AG550" s="152"/>
      <c r="AH550" s="152"/>
      <c r="AI550" s="152"/>
      <c r="AJ550" s="152"/>
      <c r="AK550" s="152"/>
      <c r="AL550" s="152"/>
      <c r="AM550" s="152"/>
      <c r="AN550" s="152"/>
      <c r="AO550" s="152"/>
      <c r="AP550" s="152"/>
      <c r="AQ550" s="152"/>
      <c r="AR550" s="152"/>
      <c r="AS550" s="152"/>
      <c r="AT550" s="152"/>
      <c r="AU550" s="152"/>
      <c r="AV550" s="152"/>
      <c r="AW550" s="152"/>
      <c r="AX550" s="152"/>
      <c r="AY550" s="152"/>
      <c r="AZ550" s="152"/>
      <c r="BA550" s="152"/>
      <c r="BB550" s="152"/>
      <c r="BC550" s="152"/>
    </row>
    <row r="551" spans="1:55" ht="15">
      <c r="A551" s="152"/>
      <c r="B551" s="152"/>
      <c r="C551" s="152"/>
      <c r="D551" s="152"/>
      <c r="E551" s="152"/>
      <c r="F551" s="152"/>
      <c r="G551" s="152"/>
      <c r="H551" s="152"/>
      <c r="I551" s="152"/>
      <c r="J551" s="152"/>
      <c r="K551" s="152"/>
      <c r="L551" s="152"/>
      <c r="M551" s="152"/>
      <c r="N551" s="152"/>
      <c r="O551" s="152"/>
      <c r="P551" s="152"/>
      <c r="Q551" s="152"/>
      <c r="R551" s="152"/>
      <c r="S551" s="152"/>
      <c r="T551" s="152"/>
      <c r="U551" s="152"/>
      <c r="V551" s="152"/>
      <c r="W551" s="152"/>
      <c r="X551" s="152"/>
      <c r="Y551" s="152"/>
      <c r="Z551" s="152"/>
      <c r="AA551" s="152"/>
      <c r="AB551" s="152"/>
      <c r="AC551" s="152"/>
      <c r="AD551" s="152"/>
      <c r="AE551" s="152"/>
      <c r="AF551" s="152"/>
      <c r="AG551" s="152"/>
      <c r="AH551" s="152"/>
      <c r="AI551" s="152"/>
      <c r="AJ551" s="152"/>
      <c r="AK551" s="152"/>
      <c r="AL551" s="152"/>
      <c r="AM551" s="152"/>
      <c r="AN551" s="152"/>
      <c r="AO551" s="152"/>
      <c r="AP551" s="152"/>
      <c r="AQ551" s="152"/>
      <c r="AR551" s="152"/>
      <c r="AS551" s="152"/>
      <c r="AT551" s="152"/>
      <c r="AU551" s="152"/>
      <c r="AV551" s="152"/>
      <c r="AW551" s="152"/>
      <c r="AX551" s="152"/>
      <c r="AY551" s="152"/>
      <c r="AZ551" s="152"/>
      <c r="BA551" s="152"/>
      <c r="BB551" s="152"/>
      <c r="BC551" s="152"/>
    </row>
    <row r="552" spans="1:55" ht="15">
      <c r="A552" s="152"/>
      <c r="B552" s="152"/>
      <c r="C552" s="152"/>
      <c r="D552" s="152"/>
      <c r="E552" s="152"/>
      <c r="F552" s="152"/>
      <c r="G552" s="152"/>
      <c r="H552" s="152"/>
      <c r="I552" s="152"/>
      <c r="J552" s="152"/>
      <c r="K552" s="152"/>
      <c r="L552" s="152"/>
      <c r="M552" s="152"/>
      <c r="N552" s="152"/>
      <c r="O552" s="152"/>
      <c r="P552" s="152"/>
      <c r="Q552" s="152"/>
      <c r="R552" s="152"/>
      <c r="S552" s="152"/>
      <c r="T552" s="152"/>
      <c r="U552" s="152"/>
      <c r="V552" s="152"/>
      <c r="W552" s="152"/>
      <c r="X552" s="152"/>
      <c r="Y552" s="152"/>
      <c r="Z552" s="152"/>
      <c r="AA552" s="152"/>
      <c r="AB552" s="152"/>
      <c r="AC552" s="152"/>
      <c r="AD552" s="152"/>
      <c r="AE552" s="152"/>
      <c r="AF552" s="152"/>
      <c r="AG552" s="152"/>
      <c r="AH552" s="152"/>
      <c r="AI552" s="152"/>
      <c r="AJ552" s="152"/>
      <c r="AK552" s="152"/>
      <c r="AL552" s="152"/>
      <c r="AM552" s="152"/>
      <c r="AN552" s="152"/>
      <c r="AO552" s="152"/>
      <c r="AP552" s="152"/>
      <c r="AQ552" s="152"/>
      <c r="AR552" s="152"/>
      <c r="AS552" s="152"/>
      <c r="AT552" s="152"/>
      <c r="AU552" s="152"/>
      <c r="AV552" s="152"/>
      <c r="AW552" s="152"/>
      <c r="AX552" s="152"/>
      <c r="AY552" s="152"/>
      <c r="AZ552" s="152"/>
      <c r="BA552" s="152"/>
      <c r="BB552" s="152"/>
      <c r="BC552" s="152"/>
    </row>
    <row r="553" spans="1:55" ht="15">
      <c r="A553" s="152"/>
      <c r="B553" s="152"/>
      <c r="C553" s="152"/>
      <c r="D553" s="152"/>
      <c r="E553" s="152"/>
      <c r="F553" s="152"/>
      <c r="G553" s="152"/>
      <c r="H553" s="152"/>
      <c r="I553" s="152"/>
      <c r="J553" s="152"/>
      <c r="K553" s="152"/>
      <c r="L553" s="152"/>
      <c r="M553" s="152"/>
      <c r="N553" s="152"/>
      <c r="O553" s="152"/>
      <c r="P553" s="152"/>
      <c r="Q553" s="152"/>
      <c r="R553" s="152"/>
      <c r="S553" s="152"/>
      <c r="T553" s="152"/>
      <c r="U553" s="152"/>
      <c r="V553" s="152"/>
      <c r="W553" s="152"/>
      <c r="X553" s="152"/>
      <c r="Y553" s="152"/>
      <c r="Z553" s="152"/>
      <c r="AA553" s="152"/>
      <c r="AB553" s="152"/>
      <c r="AC553" s="152"/>
      <c r="AD553" s="152"/>
      <c r="AE553" s="152"/>
      <c r="AF553" s="152"/>
      <c r="AG553" s="152"/>
      <c r="AH553" s="152"/>
      <c r="AI553" s="152"/>
      <c r="AJ553" s="152"/>
      <c r="AK553" s="152"/>
      <c r="AL553" s="152"/>
      <c r="AM553" s="152"/>
      <c r="AN553" s="152"/>
      <c r="AO553" s="152"/>
      <c r="AP553" s="152"/>
      <c r="AQ553" s="152"/>
      <c r="AR553" s="152"/>
      <c r="AS553" s="152"/>
      <c r="AT553" s="152"/>
      <c r="AU553" s="152"/>
      <c r="AV553" s="152"/>
      <c r="AW553" s="152"/>
      <c r="AX553" s="152"/>
      <c r="AY553" s="152"/>
      <c r="AZ553" s="152"/>
      <c r="BA553" s="152"/>
      <c r="BB553" s="152"/>
      <c r="BC553" s="152"/>
    </row>
    <row r="554" spans="1:55" ht="15">
      <c r="A554" s="152"/>
      <c r="B554" s="152"/>
      <c r="C554" s="152"/>
      <c r="D554" s="152"/>
      <c r="E554" s="152"/>
      <c r="F554" s="152"/>
      <c r="G554" s="152"/>
      <c r="H554" s="152"/>
      <c r="I554" s="152"/>
      <c r="J554" s="152"/>
      <c r="K554" s="152"/>
      <c r="L554" s="152"/>
      <c r="M554" s="152"/>
      <c r="N554" s="152"/>
      <c r="O554" s="152"/>
      <c r="P554" s="152"/>
      <c r="Q554" s="152"/>
      <c r="R554" s="152"/>
      <c r="S554" s="152"/>
      <c r="T554" s="152"/>
      <c r="U554" s="152"/>
      <c r="V554" s="152"/>
      <c r="W554" s="152"/>
      <c r="X554" s="152"/>
      <c r="Y554" s="152"/>
      <c r="Z554" s="152"/>
      <c r="AA554" s="152"/>
      <c r="AB554" s="152"/>
      <c r="AC554" s="152"/>
      <c r="AD554" s="152"/>
      <c r="AE554" s="152"/>
      <c r="AF554" s="152"/>
      <c r="AG554" s="152"/>
      <c r="AH554" s="152"/>
      <c r="AI554" s="152"/>
      <c r="AJ554" s="152"/>
      <c r="AK554" s="152"/>
      <c r="AL554" s="152"/>
      <c r="AM554" s="152"/>
      <c r="AN554" s="152"/>
      <c r="AO554" s="152"/>
      <c r="AP554" s="152"/>
      <c r="AQ554" s="152"/>
      <c r="AR554" s="152"/>
      <c r="AS554" s="152"/>
      <c r="AT554" s="152"/>
      <c r="AU554" s="152"/>
      <c r="AV554" s="152"/>
      <c r="AW554" s="152"/>
      <c r="AX554" s="152"/>
      <c r="AY554" s="152"/>
      <c r="AZ554" s="152"/>
      <c r="BA554" s="152"/>
      <c r="BB554" s="152"/>
      <c r="BC554" s="152"/>
    </row>
    <row r="555" spans="1:55" ht="15">
      <c r="A555" s="152"/>
      <c r="B555" s="152"/>
      <c r="C555" s="152"/>
      <c r="D555" s="152"/>
      <c r="E555" s="152"/>
      <c r="F555" s="152"/>
      <c r="G555" s="152"/>
      <c r="H555" s="152"/>
      <c r="I555" s="152"/>
      <c r="J555" s="152"/>
      <c r="K555" s="152"/>
      <c r="L555" s="152"/>
      <c r="M555" s="152"/>
      <c r="N555" s="152"/>
      <c r="O555" s="152"/>
      <c r="P555" s="152"/>
      <c r="Q555" s="152"/>
      <c r="R555" s="152"/>
      <c r="S555" s="152"/>
      <c r="T555" s="152"/>
      <c r="U555" s="152"/>
      <c r="V555" s="152"/>
      <c r="W555" s="152"/>
      <c r="X555" s="152"/>
      <c r="Y555" s="152"/>
      <c r="Z555" s="152"/>
      <c r="AA555" s="152"/>
      <c r="AB555" s="152"/>
      <c r="AC555" s="152"/>
      <c r="AD555" s="152"/>
      <c r="AE555" s="152"/>
      <c r="AF555" s="152"/>
      <c r="AG555" s="152"/>
      <c r="AH555" s="152"/>
      <c r="AI555" s="152"/>
      <c r="AJ555" s="152"/>
      <c r="AK555" s="152"/>
      <c r="AL555" s="152"/>
      <c r="AM555" s="152"/>
      <c r="AN555" s="152"/>
      <c r="AO555" s="152"/>
      <c r="AP555" s="152"/>
      <c r="AQ555" s="152"/>
      <c r="AR555" s="152"/>
      <c r="AS555" s="152"/>
      <c r="AT555" s="152"/>
      <c r="AU555" s="152"/>
      <c r="AV555" s="152"/>
      <c r="AW555" s="152"/>
      <c r="AX555" s="152"/>
      <c r="AY555" s="152"/>
      <c r="AZ555" s="152"/>
      <c r="BA555" s="152"/>
      <c r="BB555" s="152"/>
      <c r="BC555" s="152"/>
    </row>
    <row r="556" spans="1:55" ht="15">
      <c r="A556" s="152"/>
      <c r="B556" s="152"/>
      <c r="C556" s="152"/>
      <c r="D556" s="152"/>
      <c r="E556" s="152"/>
      <c r="F556" s="152"/>
      <c r="G556" s="152"/>
      <c r="H556" s="152"/>
      <c r="I556" s="152"/>
      <c r="J556" s="152"/>
      <c r="K556" s="152"/>
      <c r="L556" s="152"/>
      <c r="M556" s="152"/>
      <c r="N556" s="152"/>
      <c r="O556" s="152"/>
      <c r="P556" s="152"/>
      <c r="Q556" s="152"/>
      <c r="R556" s="152"/>
      <c r="S556" s="152"/>
      <c r="T556" s="152"/>
      <c r="U556" s="152"/>
      <c r="V556" s="152"/>
      <c r="W556" s="152"/>
      <c r="X556" s="152"/>
      <c r="Y556" s="152"/>
      <c r="Z556" s="152"/>
      <c r="AA556" s="152"/>
      <c r="AB556" s="152"/>
      <c r="AC556" s="152"/>
      <c r="AD556" s="152"/>
      <c r="AE556" s="152"/>
      <c r="AF556" s="152"/>
      <c r="AG556" s="152"/>
      <c r="AH556" s="152"/>
      <c r="AI556" s="152"/>
      <c r="AJ556" s="152"/>
      <c r="AK556" s="152"/>
      <c r="AL556" s="152"/>
      <c r="AM556" s="152"/>
      <c r="AN556" s="152"/>
      <c r="AO556" s="152"/>
      <c r="AP556" s="152"/>
      <c r="AQ556" s="152"/>
      <c r="AR556" s="152"/>
      <c r="AS556" s="152"/>
      <c r="AT556" s="152"/>
      <c r="AU556" s="152"/>
      <c r="AV556" s="152"/>
      <c r="AW556" s="152"/>
      <c r="AX556" s="152"/>
      <c r="AY556" s="152"/>
      <c r="AZ556" s="152"/>
      <c r="BA556" s="152"/>
      <c r="BB556" s="152"/>
      <c r="BC556" s="152"/>
    </row>
    <row r="557" spans="1:55" ht="15">
      <c r="A557" s="152"/>
      <c r="B557" s="152"/>
      <c r="C557" s="152"/>
      <c r="D557" s="152"/>
      <c r="E557" s="152"/>
      <c r="F557" s="152"/>
      <c r="G557" s="152"/>
      <c r="H557" s="152"/>
      <c r="I557" s="152"/>
      <c r="J557" s="152"/>
      <c r="K557" s="152"/>
      <c r="L557" s="152"/>
      <c r="M557" s="152"/>
      <c r="N557" s="152"/>
      <c r="O557" s="152"/>
      <c r="P557" s="152"/>
      <c r="Q557" s="152"/>
      <c r="R557" s="152"/>
      <c r="S557" s="152"/>
      <c r="T557" s="152"/>
      <c r="U557" s="152"/>
      <c r="V557" s="152"/>
      <c r="W557" s="152"/>
      <c r="X557" s="152"/>
      <c r="Y557" s="152"/>
      <c r="Z557" s="152"/>
      <c r="AA557" s="152"/>
      <c r="AB557" s="152"/>
      <c r="AC557" s="152"/>
      <c r="AD557" s="152"/>
      <c r="AE557" s="152"/>
      <c r="AF557" s="152"/>
      <c r="AG557" s="152"/>
      <c r="AH557" s="152"/>
      <c r="AI557" s="152"/>
      <c r="AJ557" s="152"/>
      <c r="AK557" s="152"/>
      <c r="AL557" s="152"/>
      <c r="AM557" s="152"/>
      <c r="AN557" s="152"/>
      <c r="AO557" s="152"/>
      <c r="AP557" s="152"/>
      <c r="AQ557" s="152"/>
      <c r="AR557" s="152"/>
      <c r="AS557" s="152"/>
      <c r="AT557" s="152"/>
      <c r="AU557" s="152"/>
      <c r="AV557" s="152"/>
      <c r="AW557" s="152"/>
      <c r="AX557" s="152"/>
      <c r="AY557" s="152"/>
      <c r="AZ557" s="152"/>
      <c r="BA557" s="152"/>
      <c r="BB557" s="152"/>
      <c r="BC557" s="152"/>
    </row>
    <row r="558" spans="1:55" ht="15">
      <c r="A558" s="152"/>
      <c r="B558" s="152"/>
      <c r="C558" s="152"/>
      <c r="D558" s="152"/>
      <c r="E558" s="152"/>
      <c r="F558" s="152"/>
      <c r="G558" s="152"/>
      <c r="H558" s="152"/>
      <c r="I558" s="152"/>
      <c r="J558" s="152"/>
      <c r="K558" s="152"/>
      <c r="L558" s="152"/>
      <c r="M558" s="152"/>
      <c r="N558" s="152"/>
      <c r="O558" s="152"/>
      <c r="P558" s="152"/>
      <c r="Q558" s="152"/>
      <c r="R558" s="152"/>
      <c r="S558" s="152"/>
      <c r="T558" s="152"/>
      <c r="U558" s="152"/>
      <c r="V558" s="152"/>
      <c r="W558" s="152"/>
      <c r="X558" s="152"/>
      <c r="Y558" s="152"/>
      <c r="Z558" s="152"/>
      <c r="AA558" s="152"/>
      <c r="AB558" s="152"/>
      <c r="AC558" s="152"/>
      <c r="AD558" s="152"/>
      <c r="AE558" s="152"/>
      <c r="AF558" s="152"/>
      <c r="AG558" s="152"/>
      <c r="AH558" s="152"/>
      <c r="AI558" s="152"/>
      <c r="AJ558" s="152"/>
      <c r="AK558" s="152"/>
      <c r="AL558" s="152"/>
      <c r="AM558" s="152"/>
      <c r="AN558" s="152"/>
      <c r="AO558" s="152"/>
      <c r="AP558" s="152"/>
      <c r="AQ558" s="152"/>
      <c r="AR558" s="152"/>
      <c r="AS558" s="152"/>
      <c r="AT558" s="152"/>
      <c r="AU558" s="152"/>
      <c r="AV558" s="152"/>
      <c r="AW558" s="152"/>
      <c r="AX558" s="152"/>
      <c r="AY558" s="152"/>
      <c r="AZ558" s="152"/>
      <c r="BA558" s="152"/>
      <c r="BB558" s="152"/>
      <c r="BC558" s="152"/>
    </row>
    <row r="559" spans="1:55" ht="15">
      <c r="A559" s="152"/>
      <c r="B559" s="152"/>
      <c r="C559" s="152"/>
      <c r="D559" s="152"/>
      <c r="E559" s="152"/>
      <c r="F559" s="152"/>
      <c r="G559" s="152"/>
      <c r="H559" s="152"/>
      <c r="I559" s="152"/>
      <c r="J559" s="152"/>
      <c r="K559" s="152"/>
      <c r="L559" s="152"/>
      <c r="M559" s="152"/>
      <c r="N559" s="152"/>
      <c r="O559" s="152"/>
      <c r="P559" s="152"/>
      <c r="Q559" s="152"/>
      <c r="R559" s="152"/>
      <c r="S559" s="152"/>
      <c r="T559" s="152"/>
      <c r="U559" s="152"/>
      <c r="V559" s="152"/>
      <c r="W559" s="152"/>
      <c r="X559" s="152"/>
      <c r="Y559" s="152"/>
      <c r="Z559" s="152"/>
      <c r="AA559" s="152"/>
      <c r="AB559" s="152"/>
      <c r="AC559" s="152"/>
      <c r="AD559" s="152"/>
      <c r="AE559" s="152"/>
      <c r="AF559" s="152"/>
      <c r="AG559" s="152"/>
      <c r="AH559" s="152"/>
      <c r="AI559" s="152"/>
      <c r="AJ559" s="152"/>
      <c r="AK559" s="152"/>
      <c r="AL559" s="152"/>
      <c r="AM559" s="152"/>
      <c r="AN559" s="152"/>
      <c r="AO559" s="152"/>
      <c r="AP559" s="152"/>
      <c r="AQ559" s="152"/>
      <c r="AR559" s="152"/>
      <c r="AS559" s="152"/>
      <c r="AT559" s="152"/>
      <c r="AU559" s="152"/>
      <c r="AV559" s="152"/>
      <c r="AW559" s="152"/>
      <c r="AX559" s="152"/>
      <c r="AY559" s="152"/>
      <c r="AZ559" s="152"/>
      <c r="BA559" s="152"/>
      <c r="BB559" s="152"/>
      <c r="BC559" s="152"/>
    </row>
    <row r="560" spans="1:55" ht="15">
      <c r="A560" s="152"/>
      <c r="B560" s="152"/>
      <c r="C560" s="152"/>
      <c r="D560" s="152"/>
      <c r="E560" s="152"/>
      <c r="F560" s="152"/>
      <c r="G560" s="152"/>
      <c r="H560" s="152"/>
      <c r="I560" s="152"/>
      <c r="J560" s="152"/>
      <c r="K560" s="152"/>
      <c r="L560" s="152"/>
      <c r="M560" s="152"/>
      <c r="N560" s="152"/>
      <c r="O560" s="152"/>
      <c r="P560" s="152"/>
      <c r="Q560" s="152"/>
      <c r="R560" s="152"/>
      <c r="S560" s="152"/>
      <c r="T560" s="152"/>
      <c r="U560" s="152"/>
      <c r="V560" s="152"/>
      <c r="W560" s="152"/>
      <c r="X560" s="152"/>
      <c r="Y560" s="152"/>
      <c r="Z560" s="152"/>
      <c r="AA560" s="152"/>
      <c r="AB560" s="152"/>
      <c r="AC560" s="152"/>
      <c r="AD560" s="152"/>
      <c r="AE560" s="152"/>
      <c r="AF560" s="152"/>
      <c r="AG560" s="152"/>
      <c r="AH560" s="152"/>
      <c r="AI560" s="152"/>
      <c r="AJ560" s="152"/>
      <c r="AK560" s="152"/>
      <c r="AL560" s="152"/>
      <c r="AM560" s="152"/>
      <c r="AN560" s="152"/>
      <c r="AO560" s="152"/>
      <c r="AP560" s="152"/>
      <c r="AQ560" s="152"/>
      <c r="AR560" s="152"/>
      <c r="AS560" s="152"/>
      <c r="AT560" s="152"/>
      <c r="AU560" s="152"/>
      <c r="AV560" s="152"/>
      <c r="AW560" s="152"/>
      <c r="AX560" s="152"/>
      <c r="AY560" s="152"/>
      <c r="AZ560" s="152"/>
      <c r="BA560" s="152"/>
      <c r="BB560" s="152"/>
      <c r="BC560" s="152"/>
    </row>
    <row r="561" spans="1:55" ht="15">
      <c r="A561" s="152"/>
      <c r="B561" s="152"/>
      <c r="C561" s="152"/>
      <c r="D561" s="152"/>
      <c r="E561" s="152"/>
      <c r="F561" s="152"/>
      <c r="G561" s="152"/>
      <c r="H561" s="152"/>
      <c r="I561" s="152"/>
      <c r="J561" s="152"/>
      <c r="K561" s="152"/>
      <c r="L561" s="152"/>
      <c r="M561" s="152"/>
      <c r="N561" s="152"/>
      <c r="O561" s="152"/>
      <c r="P561" s="152"/>
      <c r="Q561" s="152"/>
      <c r="R561" s="152"/>
      <c r="S561" s="152"/>
      <c r="T561" s="152"/>
      <c r="U561" s="152"/>
      <c r="V561" s="152"/>
      <c r="W561" s="152"/>
      <c r="X561" s="152"/>
      <c r="Y561" s="152"/>
      <c r="Z561" s="152"/>
      <c r="AA561" s="152"/>
      <c r="AB561" s="152"/>
      <c r="AC561" s="152"/>
      <c r="AD561" s="152"/>
      <c r="AE561" s="152"/>
      <c r="AF561" s="152"/>
      <c r="AG561" s="152"/>
      <c r="AH561" s="152"/>
      <c r="AI561" s="152"/>
      <c r="AJ561" s="152"/>
      <c r="AK561" s="152"/>
      <c r="AL561" s="152"/>
      <c r="AM561" s="152"/>
      <c r="AN561" s="152"/>
      <c r="AO561" s="152"/>
      <c r="AP561" s="152"/>
      <c r="AQ561" s="152"/>
      <c r="AR561" s="152"/>
      <c r="AS561" s="152"/>
      <c r="AT561" s="152"/>
      <c r="AU561" s="152"/>
      <c r="AV561" s="152"/>
      <c r="AW561" s="152"/>
      <c r="AX561" s="152"/>
      <c r="AY561" s="152"/>
      <c r="AZ561" s="152"/>
      <c r="BA561" s="152"/>
      <c r="BB561" s="152"/>
      <c r="BC561" s="152"/>
    </row>
    <row r="562" spans="1:55" ht="15">
      <c r="A562" s="152"/>
      <c r="B562" s="152"/>
      <c r="C562" s="152"/>
      <c r="D562" s="152"/>
      <c r="E562" s="152"/>
      <c r="F562" s="152"/>
      <c r="G562" s="152"/>
      <c r="H562" s="152"/>
      <c r="I562" s="152"/>
      <c r="J562" s="152"/>
      <c r="K562" s="152"/>
      <c r="L562" s="152"/>
      <c r="M562" s="152"/>
      <c r="N562" s="152"/>
      <c r="O562" s="152"/>
      <c r="P562" s="152"/>
      <c r="Q562" s="152"/>
      <c r="R562" s="152"/>
      <c r="S562" s="152"/>
      <c r="T562" s="152"/>
      <c r="U562" s="152"/>
      <c r="V562" s="152"/>
      <c r="W562" s="152"/>
      <c r="X562" s="152"/>
      <c r="Y562" s="152"/>
      <c r="Z562" s="152"/>
      <c r="AA562" s="152"/>
      <c r="AB562" s="152"/>
      <c r="AC562" s="152"/>
      <c r="AD562" s="152"/>
      <c r="AE562" s="152"/>
      <c r="AF562" s="152"/>
      <c r="AG562" s="152"/>
      <c r="AH562" s="152"/>
      <c r="AI562" s="152"/>
      <c r="AJ562" s="152"/>
      <c r="AK562" s="152"/>
      <c r="AL562" s="152"/>
      <c r="AM562" s="152"/>
      <c r="AN562" s="152"/>
      <c r="AO562" s="152"/>
      <c r="AP562" s="152"/>
      <c r="AQ562" s="152"/>
      <c r="AR562" s="152"/>
      <c r="AS562" s="152"/>
      <c r="AT562" s="152"/>
      <c r="AU562" s="152"/>
      <c r="AV562" s="152"/>
      <c r="AW562" s="152"/>
      <c r="AX562" s="152"/>
      <c r="AY562" s="152"/>
      <c r="AZ562" s="152"/>
      <c r="BA562" s="152"/>
      <c r="BB562" s="152"/>
      <c r="BC562" s="152"/>
    </row>
    <row r="563" spans="1:55" ht="15">
      <c r="A563" s="152"/>
      <c r="B563" s="152"/>
      <c r="C563" s="152"/>
      <c r="D563" s="152"/>
      <c r="E563" s="152"/>
      <c r="F563" s="152"/>
      <c r="G563" s="152"/>
      <c r="H563" s="152"/>
      <c r="I563" s="152"/>
      <c r="J563" s="152"/>
      <c r="K563" s="152"/>
      <c r="L563" s="152"/>
      <c r="M563" s="152"/>
      <c r="N563" s="152"/>
      <c r="O563" s="152"/>
      <c r="P563" s="152"/>
      <c r="Q563" s="152"/>
      <c r="R563" s="152"/>
      <c r="S563" s="152"/>
      <c r="T563" s="152"/>
      <c r="U563" s="152"/>
      <c r="V563" s="152"/>
      <c r="W563" s="152"/>
      <c r="X563" s="152"/>
      <c r="Y563" s="152"/>
      <c r="Z563" s="152"/>
      <c r="AA563" s="152"/>
      <c r="AB563" s="152"/>
      <c r="AC563" s="152"/>
      <c r="AD563" s="152"/>
      <c r="AE563" s="152"/>
      <c r="AF563" s="152"/>
      <c r="AG563" s="152"/>
      <c r="AH563" s="152"/>
      <c r="AI563" s="152"/>
      <c r="AJ563" s="152"/>
      <c r="AK563" s="152"/>
      <c r="AL563" s="152"/>
      <c r="AM563" s="152"/>
      <c r="AN563" s="152"/>
      <c r="AO563" s="152"/>
      <c r="AP563" s="152"/>
      <c r="AQ563" s="152"/>
      <c r="AR563" s="152"/>
      <c r="AS563" s="152"/>
      <c r="AT563" s="152"/>
      <c r="AU563" s="152"/>
      <c r="AV563" s="152"/>
      <c r="AW563" s="152"/>
      <c r="AX563" s="152"/>
      <c r="AY563" s="152"/>
      <c r="AZ563" s="152"/>
      <c r="BA563" s="152"/>
      <c r="BB563" s="152"/>
      <c r="BC563" s="152"/>
    </row>
    <row r="564" spans="1:55" ht="15">
      <c r="A564" s="152"/>
      <c r="B564" s="152"/>
      <c r="C564" s="152"/>
      <c r="D564" s="152"/>
      <c r="E564" s="152"/>
      <c r="F564" s="152"/>
      <c r="G564" s="152"/>
      <c r="H564" s="152"/>
      <c r="I564" s="152"/>
      <c r="J564" s="152"/>
      <c r="K564" s="152"/>
      <c r="L564" s="152"/>
      <c r="M564" s="152"/>
      <c r="N564" s="152"/>
      <c r="O564" s="152"/>
      <c r="P564" s="152"/>
      <c r="Q564" s="152"/>
      <c r="R564" s="152"/>
      <c r="S564" s="152"/>
      <c r="T564" s="152"/>
      <c r="U564" s="152"/>
      <c r="V564" s="152"/>
      <c r="W564" s="152"/>
      <c r="X564" s="152"/>
      <c r="Y564" s="152"/>
      <c r="Z564" s="152"/>
      <c r="AA564" s="152"/>
      <c r="AB564" s="152"/>
      <c r="AC564" s="152"/>
      <c r="AD564" s="152"/>
      <c r="AE564" s="152"/>
      <c r="AF564" s="152"/>
      <c r="AG564" s="152"/>
      <c r="AH564" s="152"/>
      <c r="AI564" s="152"/>
      <c r="AJ564" s="152"/>
      <c r="AK564" s="152"/>
      <c r="AL564" s="152"/>
      <c r="AM564" s="152"/>
      <c r="AN564" s="152"/>
      <c r="AO564" s="152"/>
      <c r="AP564" s="152"/>
      <c r="AQ564" s="152"/>
      <c r="AR564" s="152"/>
      <c r="AS564" s="152"/>
      <c r="AT564" s="152"/>
      <c r="AU564" s="152"/>
      <c r="AV564" s="152"/>
      <c r="AW564" s="152"/>
      <c r="AX564" s="152"/>
      <c r="AY564" s="152"/>
      <c r="AZ564" s="152"/>
      <c r="BA564" s="152"/>
      <c r="BB564" s="152"/>
      <c r="BC564" s="152"/>
    </row>
    <row r="565" spans="1:55" ht="15">
      <c r="A565" s="152"/>
      <c r="B565" s="152"/>
      <c r="C565" s="152"/>
      <c r="D565" s="152"/>
      <c r="E565" s="152"/>
      <c r="F565" s="152"/>
      <c r="G565" s="152"/>
      <c r="H565" s="152"/>
      <c r="I565" s="152"/>
      <c r="J565" s="152"/>
      <c r="K565" s="152"/>
      <c r="L565" s="152"/>
      <c r="M565" s="152"/>
      <c r="N565" s="152"/>
      <c r="O565" s="152"/>
      <c r="P565" s="152"/>
      <c r="Q565" s="152"/>
      <c r="R565" s="152"/>
      <c r="S565" s="152"/>
      <c r="T565" s="152"/>
      <c r="U565" s="152"/>
      <c r="V565" s="152"/>
      <c r="W565" s="152"/>
      <c r="X565" s="152"/>
      <c r="Y565" s="152"/>
      <c r="Z565" s="152"/>
      <c r="AA565" s="152"/>
      <c r="AB565" s="152"/>
      <c r="AC565" s="152"/>
      <c r="AD565" s="152"/>
      <c r="AE565" s="152"/>
      <c r="AF565" s="152"/>
      <c r="AG565" s="152"/>
      <c r="AH565" s="152"/>
      <c r="AI565" s="152"/>
      <c r="AJ565" s="152"/>
      <c r="AK565" s="152"/>
      <c r="AL565" s="152"/>
      <c r="AM565" s="152"/>
      <c r="AN565" s="152"/>
      <c r="AO565" s="152"/>
      <c r="AP565" s="152"/>
      <c r="AQ565" s="152"/>
      <c r="AR565" s="152"/>
      <c r="AS565" s="152"/>
      <c r="AT565" s="152"/>
      <c r="AU565" s="152"/>
      <c r="AV565" s="152"/>
      <c r="AW565" s="152"/>
      <c r="AX565" s="152"/>
      <c r="AY565" s="152"/>
      <c r="AZ565" s="152"/>
      <c r="BA565" s="152"/>
      <c r="BB565" s="152"/>
      <c r="BC565" s="152"/>
    </row>
    <row r="566" spans="1:55" ht="15">
      <c r="A566" s="152"/>
      <c r="B566" s="152"/>
      <c r="C566" s="152"/>
      <c r="D566" s="152"/>
      <c r="E566" s="152"/>
      <c r="F566" s="152"/>
      <c r="G566" s="152"/>
      <c r="H566" s="152"/>
      <c r="I566" s="152"/>
      <c r="J566" s="152"/>
      <c r="K566" s="152"/>
      <c r="L566" s="152"/>
      <c r="M566" s="152"/>
      <c r="N566" s="152"/>
      <c r="O566" s="152"/>
      <c r="P566" s="152"/>
      <c r="Q566" s="152"/>
      <c r="R566" s="152"/>
      <c r="S566" s="152"/>
      <c r="T566" s="152"/>
      <c r="U566" s="152"/>
      <c r="V566" s="152"/>
      <c r="W566" s="152"/>
      <c r="X566" s="152"/>
      <c r="Y566" s="152"/>
      <c r="Z566" s="152"/>
      <c r="AA566" s="152"/>
      <c r="AB566" s="152"/>
      <c r="AC566" s="152"/>
      <c r="AD566" s="152"/>
      <c r="AE566" s="152"/>
      <c r="AF566" s="152"/>
      <c r="AG566" s="152"/>
      <c r="AH566" s="152"/>
      <c r="AI566" s="152"/>
      <c r="AJ566" s="152"/>
      <c r="AK566" s="152"/>
      <c r="AL566" s="152"/>
      <c r="AM566" s="152"/>
      <c r="AN566" s="152"/>
      <c r="AO566" s="152"/>
      <c r="AP566" s="152"/>
      <c r="AQ566" s="152"/>
      <c r="AR566" s="152"/>
      <c r="AS566" s="152"/>
      <c r="AT566" s="152"/>
      <c r="AU566" s="152"/>
      <c r="AV566" s="152"/>
      <c r="AW566" s="152"/>
      <c r="AX566" s="152"/>
      <c r="AY566" s="152"/>
      <c r="AZ566" s="152"/>
      <c r="BA566" s="152"/>
      <c r="BB566" s="152"/>
      <c r="BC566" s="152"/>
    </row>
    <row r="567" spans="1:55" ht="15">
      <c r="A567" s="152"/>
      <c r="B567" s="152"/>
      <c r="C567" s="152"/>
      <c r="D567" s="152"/>
      <c r="E567" s="152"/>
      <c r="F567" s="152"/>
      <c r="G567" s="152"/>
      <c r="H567" s="152"/>
      <c r="I567" s="152"/>
      <c r="J567" s="152"/>
      <c r="K567" s="152"/>
      <c r="L567" s="152"/>
      <c r="M567" s="152"/>
      <c r="N567" s="152"/>
      <c r="O567" s="152"/>
      <c r="P567" s="152"/>
      <c r="Q567" s="152"/>
      <c r="R567" s="152"/>
      <c r="S567" s="152"/>
      <c r="T567" s="152"/>
      <c r="U567" s="152"/>
      <c r="V567" s="152"/>
      <c r="W567" s="152"/>
      <c r="X567" s="152"/>
      <c r="Y567" s="152"/>
      <c r="Z567" s="152"/>
      <c r="AA567" s="152"/>
      <c r="AB567" s="152"/>
      <c r="AC567" s="152"/>
      <c r="AD567" s="152"/>
      <c r="AE567" s="152"/>
      <c r="AF567" s="152"/>
      <c r="AG567" s="152"/>
      <c r="AH567" s="152"/>
      <c r="AI567" s="152"/>
      <c r="AJ567" s="152"/>
      <c r="AK567" s="152"/>
      <c r="AL567" s="152"/>
      <c r="AM567" s="152"/>
      <c r="AN567" s="152"/>
      <c r="AO567" s="152"/>
      <c r="AP567" s="152"/>
      <c r="AQ567" s="152"/>
      <c r="AR567" s="152"/>
      <c r="AS567" s="152"/>
      <c r="AT567" s="152"/>
      <c r="AU567" s="152"/>
      <c r="AV567" s="152"/>
      <c r="AW567" s="152"/>
      <c r="AX567" s="152"/>
      <c r="AY567" s="152"/>
      <c r="AZ567" s="152"/>
      <c r="BA567" s="152"/>
      <c r="BB567" s="152"/>
      <c r="BC567" s="152"/>
    </row>
    <row r="568" spans="1:55" ht="15">
      <c r="A568" s="152"/>
      <c r="B568" s="152"/>
      <c r="C568" s="152"/>
      <c r="D568" s="152"/>
      <c r="E568" s="152"/>
      <c r="F568" s="152"/>
      <c r="G568" s="152"/>
      <c r="H568" s="152"/>
      <c r="I568" s="152"/>
      <c r="J568" s="152"/>
      <c r="K568" s="152"/>
      <c r="L568" s="152"/>
      <c r="M568" s="152"/>
      <c r="N568" s="152"/>
      <c r="O568" s="152"/>
      <c r="P568" s="152"/>
      <c r="Q568" s="152"/>
      <c r="R568" s="152"/>
      <c r="S568" s="152"/>
      <c r="T568" s="152"/>
      <c r="U568" s="152"/>
      <c r="V568" s="152"/>
      <c r="W568" s="152"/>
      <c r="X568" s="152"/>
      <c r="Y568" s="152"/>
      <c r="Z568" s="152"/>
      <c r="AA568" s="152"/>
      <c r="AB568" s="152"/>
      <c r="AC568" s="152"/>
      <c r="AD568" s="152"/>
      <c r="AE568" s="152"/>
      <c r="AF568" s="152"/>
      <c r="AG568" s="152"/>
      <c r="AH568" s="152"/>
      <c r="AI568" s="152"/>
      <c r="AJ568" s="152"/>
      <c r="AK568" s="152"/>
      <c r="AL568" s="152"/>
      <c r="AM568" s="152"/>
      <c r="AN568" s="152"/>
      <c r="AO568" s="152"/>
      <c r="AP568" s="152"/>
      <c r="AQ568" s="152"/>
      <c r="AR568" s="152"/>
      <c r="AS568" s="152"/>
      <c r="AT568" s="152"/>
      <c r="AU568" s="152"/>
      <c r="AV568" s="152"/>
      <c r="AW568" s="152"/>
      <c r="AX568" s="152"/>
      <c r="AY568" s="152"/>
      <c r="AZ568" s="152"/>
      <c r="BA568" s="152"/>
      <c r="BB568" s="152"/>
      <c r="BC568" s="152"/>
    </row>
    <row r="569" spans="1:55" ht="15">
      <c r="A569" s="152"/>
      <c r="B569" s="152"/>
      <c r="C569" s="152"/>
      <c r="D569" s="152"/>
      <c r="E569" s="152"/>
      <c r="F569" s="152"/>
      <c r="G569" s="152"/>
      <c r="H569" s="152"/>
      <c r="I569" s="152"/>
      <c r="J569" s="152"/>
      <c r="K569" s="152"/>
      <c r="L569" s="152"/>
      <c r="M569" s="152"/>
      <c r="N569" s="152"/>
      <c r="O569" s="152"/>
      <c r="P569" s="152"/>
      <c r="Q569" s="152"/>
      <c r="R569" s="152"/>
      <c r="S569" s="152"/>
      <c r="T569" s="152"/>
      <c r="U569" s="152"/>
      <c r="V569" s="152"/>
      <c r="W569" s="152"/>
      <c r="X569" s="152"/>
      <c r="Y569" s="152"/>
      <c r="Z569" s="152"/>
      <c r="AA569" s="152"/>
      <c r="AB569" s="152"/>
      <c r="AC569" s="152"/>
      <c r="AD569" s="152"/>
      <c r="AE569" s="152"/>
      <c r="AF569" s="152"/>
      <c r="AG569" s="152"/>
      <c r="AH569" s="152"/>
      <c r="AI569" s="152"/>
      <c r="AJ569" s="152"/>
      <c r="AK569" s="152"/>
      <c r="AL569" s="152"/>
      <c r="AM569" s="152"/>
      <c r="AN569" s="152"/>
      <c r="AO569" s="152"/>
      <c r="AP569" s="152"/>
      <c r="AQ569" s="152"/>
      <c r="AR569" s="152"/>
      <c r="AS569" s="152"/>
      <c r="AT569" s="152"/>
      <c r="AU569" s="152"/>
      <c r="AV569" s="152"/>
      <c r="AW569" s="152"/>
      <c r="AX569" s="152"/>
      <c r="AY569" s="152"/>
      <c r="AZ569" s="152"/>
      <c r="BA569" s="152"/>
      <c r="BB569" s="152"/>
      <c r="BC569" s="152"/>
    </row>
    <row r="570" spans="1:55" ht="15">
      <c r="A570" s="152"/>
      <c r="B570" s="152"/>
      <c r="C570" s="152"/>
      <c r="D570" s="152"/>
      <c r="E570" s="152"/>
      <c r="F570" s="152"/>
      <c r="G570" s="152"/>
      <c r="H570" s="152"/>
      <c r="I570" s="152"/>
      <c r="J570" s="152"/>
      <c r="K570" s="152"/>
      <c r="L570" s="152"/>
      <c r="M570" s="152"/>
      <c r="N570" s="152"/>
      <c r="O570" s="152"/>
      <c r="P570" s="152"/>
      <c r="Q570" s="152"/>
      <c r="R570" s="152"/>
      <c r="S570" s="152"/>
      <c r="T570" s="152"/>
      <c r="U570" s="152"/>
      <c r="V570" s="152"/>
      <c r="W570" s="152"/>
      <c r="X570" s="152"/>
      <c r="Y570" s="152"/>
      <c r="Z570" s="152"/>
      <c r="AA570" s="152"/>
      <c r="AB570" s="152"/>
      <c r="AC570" s="152"/>
      <c r="AD570" s="152"/>
      <c r="AE570" s="152"/>
      <c r="AF570" s="152"/>
      <c r="AG570" s="152"/>
      <c r="AH570" s="152"/>
      <c r="AI570" s="152"/>
      <c r="AJ570" s="152"/>
      <c r="AK570" s="152"/>
      <c r="AL570" s="152"/>
      <c r="AM570" s="152"/>
      <c r="AN570" s="152"/>
      <c r="AO570" s="152"/>
      <c r="AP570" s="152"/>
      <c r="AQ570" s="152"/>
      <c r="AR570" s="152"/>
      <c r="AS570" s="152"/>
      <c r="AT570" s="152"/>
      <c r="AU570" s="152"/>
      <c r="AV570" s="152"/>
      <c r="AW570" s="152"/>
      <c r="AX570" s="152"/>
      <c r="AY570" s="152"/>
      <c r="AZ570" s="152"/>
      <c r="BA570" s="152"/>
      <c r="BB570" s="152"/>
      <c r="BC570" s="152"/>
    </row>
    <row r="571" spans="1:55" ht="15">
      <c r="A571" s="152"/>
      <c r="B571" s="152"/>
      <c r="C571" s="152"/>
      <c r="D571" s="152"/>
      <c r="E571" s="152"/>
      <c r="F571" s="152"/>
      <c r="G571" s="152"/>
      <c r="H571" s="152"/>
      <c r="I571" s="152"/>
      <c r="J571" s="152"/>
      <c r="K571" s="152"/>
      <c r="L571" s="152"/>
      <c r="M571" s="152"/>
      <c r="N571" s="152"/>
      <c r="O571" s="152"/>
      <c r="P571" s="152"/>
      <c r="Q571" s="152"/>
      <c r="R571" s="152"/>
      <c r="S571" s="152"/>
      <c r="T571" s="152"/>
      <c r="U571" s="152"/>
      <c r="V571" s="152"/>
      <c r="W571" s="152"/>
      <c r="X571" s="152"/>
      <c r="Y571" s="152"/>
      <c r="Z571" s="152"/>
      <c r="AA571" s="152"/>
      <c r="AB571" s="152"/>
      <c r="AC571" s="152"/>
      <c r="AD571" s="152"/>
      <c r="AE571" s="152"/>
      <c r="AF571" s="152"/>
      <c r="AG571" s="152"/>
      <c r="AH571" s="152"/>
      <c r="AI571" s="152"/>
      <c r="AJ571" s="152"/>
      <c r="AK571" s="152"/>
      <c r="AL571" s="152"/>
      <c r="AM571" s="152"/>
      <c r="AN571" s="152"/>
      <c r="AO571" s="152"/>
      <c r="AP571" s="152"/>
      <c r="AQ571" s="152"/>
      <c r="AR571" s="152"/>
      <c r="AS571" s="152"/>
      <c r="AT571" s="152"/>
      <c r="AU571" s="152"/>
      <c r="AV571" s="152"/>
      <c r="AW571" s="152"/>
      <c r="AX571" s="152"/>
      <c r="AY571" s="152"/>
      <c r="AZ571" s="152"/>
      <c r="BA571" s="152"/>
      <c r="BB571" s="152"/>
      <c r="BC571" s="152"/>
    </row>
    <row r="572" spans="1:55" ht="15">
      <c r="A572" s="152"/>
      <c r="B572" s="152"/>
      <c r="C572" s="152"/>
      <c r="D572" s="152"/>
      <c r="E572" s="152"/>
      <c r="F572" s="152"/>
      <c r="G572" s="152"/>
      <c r="H572" s="152"/>
      <c r="I572" s="152"/>
      <c r="J572" s="152"/>
      <c r="K572" s="152"/>
      <c r="L572" s="152"/>
      <c r="M572" s="152"/>
      <c r="N572" s="152"/>
      <c r="O572" s="152"/>
      <c r="P572" s="152"/>
      <c r="Q572" s="152"/>
      <c r="R572" s="152"/>
      <c r="S572" s="152"/>
      <c r="T572" s="152"/>
      <c r="U572" s="152"/>
      <c r="V572" s="152"/>
      <c r="W572" s="152"/>
      <c r="X572" s="152"/>
      <c r="Y572" s="152"/>
      <c r="Z572" s="152"/>
      <c r="AA572" s="152"/>
      <c r="AB572" s="152"/>
      <c r="AC572" s="152"/>
      <c r="AD572" s="152"/>
      <c r="AE572" s="152"/>
      <c r="AF572" s="152"/>
      <c r="AG572" s="152"/>
      <c r="AH572" s="152"/>
      <c r="AI572" s="152"/>
      <c r="AJ572" s="152"/>
      <c r="AK572" s="152"/>
      <c r="AL572" s="152"/>
      <c r="AM572" s="152"/>
      <c r="AN572" s="152"/>
      <c r="AO572" s="152"/>
      <c r="AP572" s="152"/>
      <c r="AQ572" s="152"/>
      <c r="AR572" s="152"/>
      <c r="AS572" s="152"/>
      <c r="AT572" s="152"/>
      <c r="AU572" s="152"/>
      <c r="AV572" s="152"/>
      <c r="AW572" s="152"/>
      <c r="AX572" s="152"/>
      <c r="AY572" s="152"/>
      <c r="AZ572" s="152"/>
      <c r="BA572" s="152"/>
      <c r="BB572" s="152"/>
      <c r="BC572" s="152"/>
    </row>
    <row r="573" spans="1:55" ht="15">
      <c r="A573" s="152"/>
      <c r="B573" s="152"/>
      <c r="C573" s="152"/>
      <c r="D573" s="152"/>
      <c r="E573" s="152"/>
      <c r="F573" s="152"/>
      <c r="G573" s="152"/>
      <c r="H573" s="152"/>
      <c r="I573" s="152"/>
      <c r="J573" s="152"/>
      <c r="K573" s="152"/>
      <c r="L573" s="152"/>
      <c r="M573" s="152"/>
      <c r="N573" s="152"/>
      <c r="O573" s="152"/>
      <c r="P573" s="152"/>
      <c r="Q573" s="152"/>
      <c r="R573" s="152"/>
      <c r="S573" s="152"/>
      <c r="T573" s="152"/>
      <c r="U573" s="152"/>
      <c r="V573" s="152"/>
      <c r="W573" s="152"/>
      <c r="X573" s="152"/>
      <c r="Y573" s="152"/>
      <c r="Z573" s="152"/>
      <c r="AA573" s="152"/>
      <c r="AB573" s="152"/>
      <c r="AC573" s="152"/>
      <c r="AD573" s="152"/>
      <c r="AE573" s="152"/>
      <c r="AF573" s="152"/>
      <c r="AG573" s="152"/>
      <c r="AH573" s="152"/>
      <c r="AI573" s="152"/>
      <c r="AJ573" s="152"/>
      <c r="AK573" s="152"/>
      <c r="AL573" s="152"/>
      <c r="AM573" s="152"/>
      <c r="AN573" s="152"/>
      <c r="AO573" s="152"/>
      <c r="AP573" s="152"/>
      <c r="AQ573" s="152"/>
      <c r="AR573" s="152"/>
      <c r="AS573" s="152"/>
      <c r="AT573" s="152"/>
      <c r="AU573" s="152"/>
      <c r="AV573" s="152"/>
      <c r="AW573" s="152"/>
      <c r="AX573" s="152"/>
      <c r="AY573" s="152"/>
      <c r="AZ573" s="152"/>
      <c r="BA573" s="152"/>
      <c r="BB573" s="152"/>
      <c r="BC573" s="152"/>
    </row>
    <row r="574" spans="1:55" ht="15">
      <c r="A574" s="152"/>
      <c r="B574" s="152"/>
      <c r="C574" s="152"/>
      <c r="D574" s="152"/>
      <c r="E574" s="152"/>
      <c r="F574" s="152"/>
      <c r="G574" s="152"/>
      <c r="H574" s="152"/>
      <c r="I574" s="152"/>
      <c r="J574" s="152"/>
      <c r="K574" s="152"/>
      <c r="L574" s="152"/>
      <c r="M574" s="152"/>
      <c r="N574" s="152"/>
      <c r="O574" s="152"/>
      <c r="P574" s="152"/>
      <c r="Q574" s="152"/>
      <c r="R574" s="152"/>
      <c r="S574" s="152"/>
      <c r="T574" s="152"/>
      <c r="U574" s="152"/>
      <c r="V574" s="152"/>
      <c r="W574" s="152"/>
      <c r="X574" s="152"/>
      <c r="Y574" s="152"/>
      <c r="Z574" s="152"/>
      <c r="AA574" s="152"/>
      <c r="AB574" s="152"/>
      <c r="AC574" s="152"/>
      <c r="AD574" s="152"/>
      <c r="AE574" s="152"/>
      <c r="AF574" s="152"/>
      <c r="AG574" s="152"/>
      <c r="AH574" s="152"/>
      <c r="AI574" s="152"/>
      <c r="AJ574" s="152"/>
      <c r="AK574" s="152"/>
      <c r="AL574" s="152"/>
      <c r="AM574" s="152"/>
      <c r="AN574" s="152"/>
      <c r="AO574" s="152"/>
      <c r="AP574" s="152"/>
      <c r="AQ574" s="152"/>
      <c r="AR574" s="152"/>
      <c r="AS574" s="152"/>
      <c r="AT574" s="152"/>
      <c r="AU574" s="152"/>
      <c r="AV574" s="152"/>
      <c r="AW574" s="152"/>
      <c r="AX574" s="152"/>
      <c r="AY574" s="152"/>
      <c r="AZ574" s="152"/>
      <c r="BA574" s="152"/>
      <c r="BB574" s="152"/>
      <c r="BC574" s="152"/>
    </row>
    <row r="575" spans="1:55" ht="15">
      <c r="A575" s="152"/>
      <c r="B575" s="152"/>
      <c r="C575" s="152"/>
      <c r="D575" s="152"/>
      <c r="E575" s="152"/>
      <c r="F575" s="152"/>
      <c r="G575" s="152"/>
      <c r="H575" s="152"/>
      <c r="I575" s="152"/>
      <c r="J575" s="152"/>
      <c r="K575" s="152"/>
      <c r="L575" s="152"/>
      <c r="M575" s="152"/>
      <c r="N575" s="152"/>
      <c r="O575" s="152"/>
      <c r="P575" s="152"/>
      <c r="Q575" s="152"/>
      <c r="R575" s="152"/>
      <c r="S575" s="152"/>
      <c r="T575" s="152"/>
      <c r="U575" s="152"/>
      <c r="V575" s="152"/>
      <c r="W575" s="152"/>
      <c r="X575" s="152"/>
      <c r="Y575" s="152"/>
      <c r="Z575" s="152"/>
      <c r="AA575" s="152"/>
      <c r="AB575" s="152"/>
      <c r="AC575" s="152"/>
      <c r="AD575" s="152"/>
      <c r="AE575" s="152"/>
      <c r="AF575" s="152"/>
      <c r="AG575" s="152"/>
      <c r="AH575" s="152"/>
      <c r="AI575" s="152"/>
      <c r="AJ575" s="152"/>
      <c r="AK575" s="152"/>
      <c r="AL575" s="152"/>
      <c r="AM575" s="152"/>
      <c r="AN575" s="152"/>
      <c r="AO575" s="152"/>
      <c r="AP575" s="152"/>
      <c r="AQ575" s="152"/>
      <c r="AR575" s="152"/>
      <c r="AS575" s="152"/>
      <c r="AT575" s="152"/>
      <c r="AU575" s="152"/>
      <c r="AV575" s="152"/>
      <c r="AW575" s="152"/>
      <c r="AX575" s="152"/>
      <c r="AY575" s="152"/>
      <c r="AZ575" s="152"/>
      <c r="BA575" s="152"/>
      <c r="BB575" s="152"/>
      <c r="BC575" s="152"/>
    </row>
    <row r="576" spans="1:55" ht="15">
      <c r="A576" s="152"/>
      <c r="B576" s="152"/>
      <c r="C576" s="152"/>
      <c r="D576" s="152"/>
      <c r="E576" s="152"/>
      <c r="F576" s="152"/>
      <c r="G576" s="152"/>
      <c r="H576" s="152"/>
      <c r="I576" s="152"/>
      <c r="J576" s="152"/>
      <c r="K576" s="152"/>
      <c r="L576" s="152"/>
      <c r="M576" s="152"/>
      <c r="N576" s="152"/>
      <c r="O576" s="152"/>
      <c r="P576" s="152"/>
      <c r="Q576" s="152"/>
      <c r="R576" s="152"/>
      <c r="S576" s="152"/>
      <c r="T576" s="152"/>
      <c r="U576" s="152"/>
      <c r="V576" s="152"/>
      <c r="W576" s="152"/>
      <c r="X576" s="152"/>
      <c r="Y576" s="152"/>
      <c r="Z576" s="152"/>
      <c r="AA576" s="152"/>
      <c r="AB576" s="152"/>
      <c r="AC576" s="152"/>
      <c r="AD576" s="152"/>
      <c r="AE576" s="152"/>
      <c r="AF576" s="152"/>
      <c r="AG576" s="152"/>
      <c r="AH576" s="152"/>
      <c r="AI576" s="152"/>
      <c r="AJ576" s="152"/>
      <c r="AK576" s="152"/>
      <c r="AL576" s="152"/>
      <c r="AM576" s="152"/>
      <c r="AN576" s="152"/>
      <c r="AO576" s="152"/>
      <c r="AP576" s="152"/>
      <c r="AQ576" s="152"/>
      <c r="AR576" s="152"/>
      <c r="AS576" s="152"/>
      <c r="AT576" s="152"/>
      <c r="AU576" s="152"/>
      <c r="AV576" s="152"/>
      <c r="AW576" s="152"/>
      <c r="AX576" s="152"/>
      <c r="AY576" s="152"/>
      <c r="AZ576" s="152"/>
      <c r="BA576" s="152"/>
      <c r="BB576" s="152"/>
      <c r="BC576" s="152"/>
    </row>
    <row r="577" spans="1:55" ht="15">
      <c r="A577" s="152"/>
      <c r="B577" s="152"/>
      <c r="C577" s="152"/>
      <c r="D577" s="152"/>
      <c r="E577" s="152"/>
      <c r="F577" s="152"/>
      <c r="G577" s="152"/>
      <c r="H577" s="152"/>
      <c r="I577" s="152"/>
      <c r="J577" s="152"/>
      <c r="K577" s="152"/>
      <c r="L577" s="152"/>
      <c r="M577" s="152"/>
      <c r="N577" s="152"/>
      <c r="O577" s="152"/>
      <c r="P577" s="152"/>
      <c r="Q577" s="152"/>
      <c r="R577" s="152"/>
      <c r="S577" s="152"/>
      <c r="T577" s="152"/>
      <c r="U577" s="152"/>
      <c r="V577" s="152"/>
      <c r="W577" s="152"/>
      <c r="X577" s="152"/>
      <c r="Y577" s="152"/>
      <c r="Z577" s="152"/>
      <c r="AA577" s="152"/>
      <c r="AB577" s="152"/>
      <c r="AC577" s="152"/>
      <c r="AD577" s="152"/>
      <c r="AE577" s="152"/>
      <c r="AF577" s="152"/>
      <c r="AG577" s="152"/>
      <c r="AH577" s="152"/>
      <c r="AI577" s="152"/>
      <c r="AJ577" s="152"/>
      <c r="AK577" s="152"/>
      <c r="AL577" s="152"/>
      <c r="AM577" s="152"/>
      <c r="AN577" s="152"/>
      <c r="AO577" s="152"/>
      <c r="AP577" s="152"/>
      <c r="AQ577" s="152"/>
      <c r="AR577" s="152"/>
      <c r="AS577" s="152"/>
      <c r="AT577" s="152"/>
      <c r="AU577" s="152"/>
      <c r="AV577" s="152"/>
      <c r="AW577" s="152"/>
      <c r="AX577" s="152"/>
      <c r="AY577" s="152"/>
      <c r="AZ577" s="152"/>
      <c r="BA577" s="152"/>
      <c r="BB577" s="152"/>
      <c r="BC577" s="152"/>
    </row>
    <row r="578" spans="1:55" ht="15">
      <c r="A578" s="152"/>
      <c r="B578" s="152"/>
      <c r="C578" s="152"/>
      <c r="D578" s="152"/>
      <c r="E578" s="152"/>
      <c r="F578" s="152"/>
      <c r="G578" s="152"/>
      <c r="H578" s="152"/>
      <c r="I578" s="152"/>
      <c r="J578" s="152"/>
      <c r="K578" s="152"/>
      <c r="L578" s="152"/>
      <c r="M578" s="152"/>
      <c r="N578" s="152"/>
      <c r="O578" s="152"/>
      <c r="P578" s="152"/>
      <c r="Q578" s="152"/>
      <c r="R578" s="152"/>
      <c r="S578" s="152"/>
      <c r="T578" s="152"/>
      <c r="U578" s="152"/>
      <c r="V578" s="152"/>
      <c r="W578" s="152"/>
      <c r="X578" s="152"/>
      <c r="Y578" s="152"/>
      <c r="Z578" s="152"/>
      <c r="AA578" s="152"/>
      <c r="AB578" s="152"/>
      <c r="AC578" s="152"/>
      <c r="AD578" s="152"/>
      <c r="AE578" s="152"/>
      <c r="AF578" s="152"/>
      <c r="AG578" s="152"/>
      <c r="AH578" s="152"/>
      <c r="AI578" s="152"/>
      <c r="AJ578" s="152"/>
      <c r="AK578" s="152"/>
      <c r="AL578" s="152"/>
      <c r="AM578" s="152"/>
      <c r="AN578" s="152"/>
      <c r="AO578" s="152"/>
      <c r="AP578" s="152"/>
      <c r="AQ578" s="152"/>
      <c r="AR578" s="152"/>
      <c r="AS578" s="152"/>
      <c r="AT578" s="152"/>
      <c r="AU578" s="152"/>
      <c r="AV578" s="152"/>
      <c r="AW578" s="152"/>
      <c r="AX578" s="152"/>
      <c r="AY578" s="152"/>
      <c r="AZ578" s="152"/>
      <c r="BA578" s="152"/>
      <c r="BB578" s="152"/>
      <c r="BC578" s="152"/>
    </row>
    <row r="579" spans="1:55" ht="15">
      <c r="A579" s="152"/>
      <c r="B579" s="152"/>
      <c r="C579" s="152"/>
      <c r="D579" s="152"/>
      <c r="E579" s="152"/>
      <c r="F579" s="152"/>
      <c r="G579" s="152"/>
      <c r="H579" s="152"/>
      <c r="I579" s="152"/>
      <c r="J579" s="152"/>
      <c r="K579" s="152"/>
      <c r="L579" s="152"/>
      <c r="M579" s="152"/>
      <c r="N579" s="152"/>
      <c r="O579" s="152"/>
      <c r="P579" s="152"/>
      <c r="Q579" s="152"/>
      <c r="R579" s="152"/>
      <c r="S579" s="152"/>
      <c r="T579" s="152"/>
      <c r="U579" s="152"/>
      <c r="V579" s="152"/>
      <c r="W579" s="152"/>
      <c r="X579" s="152"/>
      <c r="Y579" s="152"/>
      <c r="Z579" s="152"/>
      <c r="AA579" s="152"/>
      <c r="AB579" s="152"/>
      <c r="AC579" s="152"/>
      <c r="AD579" s="152"/>
      <c r="AE579" s="152"/>
      <c r="AF579" s="152"/>
      <c r="AG579" s="152"/>
      <c r="AH579" s="152"/>
      <c r="AI579" s="152"/>
      <c r="AJ579" s="152"/>
      <c r="AK579" s="152"/>
      <c r="AL579" s="152"/>
      <c r="AM579" s="152"/>
      <c r="AN579" s="152"/>
      <c r="AO579" s="152"/>
      <c r="AP579" s="152"/>
      <c r="AQ579" s="152"/>
      <c r="AR579" s="152"/>
      <c r="AS579" s="152"/>
      <c r="AT579" s="152"/>
      <c r="AU579" s="152"/>
      <c r="AV579" s="152"/>
      <c r="AW579" s="152"/>
      <c r="AX579" s="152"/>
      <c r="AY579" s="152"/>
      <c r="AZ579" s="152"/>
      <c r="BA579" s="152"/>
      <c r="BB579" s="152"/>
      <c r="BC579" s="152"/>
    </row>
    <row r="580" spans="1:55" ht="15">
      <c r="A580" s="152"/>
      <c r="B580" s="152"/>
      <c r="C580" s="152"/>
      <c r="D580" s="152"/>
      <c r="E580" s="152"/>
      <c r="F580" s="152"/>
      <c r="G580" s="152"/>
      <c r="H580" s="152"/>
      <c r="I580" s="152"/>
      <c r="J580" s="152"/>
      <c r="K580" s="152"/>
      <c r="L580" s="152"/>
      <c r="M580" s="152"/>
      <c r="N580" s="152"/>
      <c r="O580" s="152"/>
      <c r="P580" s="152"/>
      <c r="Q580" s="152"/>
      <c r="R580" s="152"/>
      <c r="S580" s="152"/>
      <c r="T580" s="152"/>
      <c r="U580" s="152"/>
      <c r="V580" s="152"/>
      <c r="W580" s="152"/>
      <c r="X580" s="152"/>
      <c r="Y580" s="152"/>
      <c r="Z580" s="152"/>
      <c r="AA580" s="152"/>
      <c r="AB580" s="152"/>
      <c r="AC580" s="152"/>
      <c r="AD580" s="152"/>
      <c r="AE580" s="152"/>
      <c r="AF580" s="152"/>
      <c r="AG580" s="152"/>
      <c r="AH580" s="152"/>
      <c r="AI580" s="152"/>
      <c r="AJ580" s="152"/>
      <c r="AK580" s="152"/>
      <c r="AL580" s="152"/>
      <c r="AM580" s="152"/>
      <c r="AN580" s="152"/>
      <c r="AO580" s="152"/>
      <c r="AP580" s="152"/>
      <c r="AQ580" s="152"/>
      <c r="AR580" s="152"/>
      <c r="AS580" s="152"/>
      <c r="AT580" s="152"/>
      <c r="AU580" s="152"/>
      <c r="AV580" s="152"/>
      <c r="AW580" s="152"/>
      <c r="AX580" s="152"/>
      <c r="AY580" s="152"/>
      <c r="AZ580" s="152"/>
      <c r="BA580" s="152"/>
      <c r="BB580" s="152"/>
      <c r="BC580" s="152"/>
    </row>
    <row r="581" spans="1:55" ht="15">
      <c r="A581" s="152"/>
      <c r="B581" s="152"/>
      <c r="C581" s="152"/>
      <c r="D581" s="152"/>
      <c r="E581" s="152"/>
      <c r="F581" s="152"/>
      <c r="G581" s="152"/>
      <c r="H581" s="152"/>
      <c r="I581" s="152"/>
      <c r="J581" s="152"/>
      <c r="K581" s="152"/>
      <c r="L581" s="152"/>
      <c r="M581" s="152"/>
      <c r="N581" s="152"/>
      <c r="O581" s="152"/>
      <c r="P581" s="152"/>
      <c r="Q581" s="152"/>
      <c r="R581" s="152"/>
      <c r="S581" s="152"/>
      <c r="T581" s="152"/>
      <c r="U581" s="152"/>
      <c r="V581" s="152"/>
      <c r="W581" s="152"/>
      <c r="X581" s="152"/>
      <c r="Y581" s="152"/>
      <c r="Z581" s="152"/>
      <c r="AA581" s="152"/>
      <c r="AB581" s="152"/>
      <c r="AC581" s="152"/>
      <c r="AD581" s="152"/>
      <c r="AE581" s="152"/>
      <c r="AF581" s="152"/>
      <c r="AG581" s="152"/>
      <c r="AH581" s="152"/>
      <c r="AI581" s="152"/>
      <c r="AJ581" s="152"/>
      <c r="AK581" s="152"/>
      <c r="AL581" s="152"/>
      <c r="AM581" s="152"/>
      <c r="AN581" s="152"/>
      <c r="AO581" s="152"/>
      <c r="AP581" s="152"/>
      <c r="AQ581" s="152"/>
      <c r="AR581" s="152"/>
      <c r="AS581" s="152"/>
      <c r="AT581" s="152"/>
      <c r="AU581" s="152"/>
      <c r="AV581" s="152"/>
      <c r="AW581" s="152"/>
      <c r="AX581" s="152"/>
      <c r="AY581" s="152"/>
      <c r="AZ581" s="152"/>
      <c r="BA581" s="152"/>
      <c r="BB581" s="152"/>
      <c r="BC581" s="152"/>
    </row>
    <row r="582" spans="1:55" ht="15">
      <c r="A582" s="152"/>
      <c r="B582" s="152"/>
      <c r="C582" s="152"/>
      <c r="D582" s="152"/>
      <c r="E582" s="152"/>
      <c r="F582" s="152"/>
      <c r="G582" s="152"/>
      <c r="H582" s="152"/>
      <c r="I582" s="152"/>
      <c r="J582" s="152"/>
      <c r="K582" s="152"/>
      <c r="L582" s="152"/>
      <c r="M582" s="152"/>
      <c r="N582" s="152"/>
      <c r="O582" s="152"/>
      <c r="P582" s="152"/>
      <c r="Q582" s="152"/>
      <c r="R582" s="152"/>
      <c r="S582" s="152"/>
      <c r="T582" s="152"/>
      <c r="U582" s="152"/>
      <c r="V582" s="152"/>
      <c r="W582" s="152"/>
      <c r="X582" s="152"/>
      <c r="Y582" s="152"/>
      <c r="Z582" s="152"/>
      <c r="AA582" s="152"/>
      <c r="AB582" s="152"/>
      <c r="AC582" s="152"/>
      <c r="AD582" s="152"/>
      <c r="AE582" s="152"/>
      <c r="AF582" s="152"/>
      <c r="AG582" s="152"/>
      <c r="AH582" s="152"/>
      <c r="AI582" s="152"/>
      <c r="AJ582" s="152"/>
      <c r="AK582" s="152"/>
      <c r="AL582" s="152"/>
      <c r="AM582" s="152"/>
      <c r="AN582" s="152"/>
      <c r="AO582" s="152"/>
      <c r="AP582" s="152"/>
      <c r="AQ582" s="152"/>
      <c r="AR582" s="152"/>
      <c r="AS582" s="152"/>
      <c r="AT582" s="152"/>
      <c r="AU582" s="152"/>
      <c r="AV582" s="152"/>
      <c r="AW582" s="152"/>
      <c r="AX582" s="152"/>
      <c r="AY582" s="152"/>
      <c r="AZ582" s="152"/>
      <c r="BA582" s="152"/>
      <c r="BB582" s="152"/>
      <c r="BC582" s="152"/>
    </row>
    <row r="583" spans="1:55" ht="15">
      <c r="A583" s="152"/>
      <c r="B583" s="152"/>
      <c r="C583" s="152"/>
      <c r="D583" s="152"/>
      <c r="E583" s="152"/>
      <c r="F583" s="152"/>
      <c r="G583" s="152"/>
      <c r="H583" s="152"/>
      <c r="I583" s="152"/>
      <c r="J583" s="152"/>
      <c r="K583" s="152"/>
      <c r="L583" s="152"/>
      <c r="M583" s="152"/>
      <c r="N583" s="152"/>
      <c r="O583" s="152"/>
      <c r="P583" s="152"/>
      <c r="Q583" s="152"/>
      <c r="R583" s="152"/>
      <c r="S583" s="152"/>
      <c r="T583" s="152"/>
      <c r="U583" s="152"/>
      <c r="V583" s="152"/>
      <c r="W583" s="152"/>
      <c r="X583" s="152"/>
      <c r="Y583" s="152"/>
      <c r="Z583" s="152"/>
      <c r="AA583" s="152"/>
      <c r="AB583" s="152"/>
      <c r="AC583" s="152"/>
      <c r="AD583" s="152"/>
      <c r="AE583" s="152"/>
      <c r="AF583" s="152"/>
      <c r="AG583" s="152"/>
      <c r="AH583" s="152"/>
      <c r="AI583" s="152"/>
      <c r="AJ583" s="152"/>
      <c r="AK583" s="152"/>
      <c r="AL583" s="152"/>
      <c r="AM583" s="152"/>
      <c r="AN583" s="152"/>
      <c r="AO583" s="152"/>
      <c r="AP583" s="152"/>
      <c r="AQ583" s="152"/>
      <c r="AR583" s="152"/>
      <c r="AS583" s="152"/>
      <c r="AT583" s="152"/>
      <c r="AU583" s="152"/>
      <c r="AV583" s="152"/>
      <c r="AW583" s="152"/>
      <c r="AX583" s="152"/>
      <c r="AY583" s="152"/>
      <c r="AZ583" s="152"/>
      <c r="BA583" s="152"/>
      <c r="BB583" s="152"/>
      <c r="BC583" s="152"/>
    </row>
    <row r="584" spans="1:55" ht="15">
      <c r="A584" s="152"/>
      <c r="B584" s="152"/>
      <c r="C584" s="152"/>
      <c r="D584" s="152"/>
      <c r="E584" s="152"/>
      <c r="F584" s="152"/>
      <c r="G584" s="152"/>
      <c r="H584" s="152"/>
      <c r="I584" s="152"/>
      <c r="J584" s="152"/>
      <c r="K584" s="152"/>
      <c r="L584" s="152"/>
      <c r="M584" s="152"/>
      <c r="N584" s="152"/>
      <c r="O584" s="152"/>
      <c r="P584" s="152"/>
      <c r="Q584" s="152"/>
      <c r="R584" s="152"/>
      <c r="S584" s="152"/>
      <c r="T584" s="152"/>
      <c r="U584" s="152"/>
      <c r="V584" s="152"/>
      <c r="W584" s="152"/>
      <c r="X584" s="152"/>
      <c r="Y584" s="152"/>
      <c r="Z584" s="152"/>
      <c r="AA584" s="152"/>
      <c r="AB584" s="152"/>
      <c r="AC584" s="152"/>
      <c r="AD584" s="152"/>
      <c r="AE584" s="152"/>
      <c r="AF584" s="152"/>
      <c r="AG584" s="152"/>
      <c r="AH584" s="152"/>
      <c r="AI584" s="152"/>
      <c r="AJ584" s="152"/>
      <c r="AK584" s="152"/>
      <c r="AL584" s="152"/>
      <c r="AM584" s="152"/>
      <c r="AN584" s="152"/>
      <c r="AO584" s="152"/>
      <c r="AP584" s="152"/>
      <c r="AQ584" s="152"/>
      <c r="AR584" s="152"/>
      <c r="AS584" s="152"/>
      <c r="AT584" s="152"/>
      <c r="AU584" s="152"/>
      <c r="AV584" s="152"/>
      <c r="AW584" s="152"/>
      <c r="AX584" s="152"/>
      <c r="AY584" s="152"/>
      <c r="AZ584" s="152"/>
      <c r="BA584" s="152"/>
      <c r="BB584" s="152"/>
      <c r="BC584" s="152"/>
    </row>
    <row r="585" spans="1:55" ht="15">
      <c r="A585" s="152"/>
      <c r="B585" s="152"/>
      <c r="C585" s="152"/>
      <c r="D585" s="152"/>
      <c r="E585" s="152"/>
      <c r="F585" s="152"/>
      <c r="G585" s="152"/>
      <c r="H585" s="152"/>
      <c r="I585" s="152"/>
      <c r="J585" s="152"/>
      <c r="K585" s="152"/>
      <c r="L585" s="152"/>
      <c r="M585" s="152"/>
      <c r="N585" s="152"/>
      <c r="O585" s="152"/>
      <c r="P585" s="152"/>
      <c r="Q585" s="152"/>
      <c r="R585" s="152"/>
      <c r="S585" s="152"/>
      <c r="T585" s="152"/>
      <c r="U585" s="152"/>
      <c r="V585" s="152"/>
      <c r="W585" s="152"/>
      <c r="X585" s="152"/>
      <c r="Y585" s="152"/>
      <c r="Z585" s="152"/>
      <c r="AA585" s="152"/>
      <c r="AB585" s="152"/>
      <c r="AC585" s="152"/>
      <c r="AD585" s="152"/>
      <c r="AE585" s="152"/>
      <c r="AF585" s="152"/>
      <c r="AG585" s="152"/>
      <c r="AH585" s="152"/>
      <c r="AI585" s="152"/>
      <c r="AJ585" s="152"/>
      <c r="AK585" s="152"/>
      <c r="AL585" s="152"/>
      <c r="AM585" s="152"/>
      <c r="AN585" s="152"/>
      <c r="AO585" s="152"/>
      <c r="AP585" s="152"/>
      <c r="AQ585" s="152"/>
      <c r="AR585" s="152"/>
      <c r="AS585" s="152"/>
      <c r="AT585" s="152"/>
      <c r="AU585" s="152"/>
      <c r="AV585" s="152"/>
      <c r="AW585" s="152"/>
      <c r="AX585" s="152"/>
      <c r="AY585" s="152"/>
      <c r="AZ585" s="152"/>
      <c r="BA585" s="152"/>
      <c r="BB585" s="152"/>
      <c r="BC585" s="152"/>
    </row>
    <row r="586" spans="1:55" ht="15">
      <c r="A586" s="152"/>
      <c r="B586" s="152"/>
      <c r="C586" s="152"/>
      <c r="D586" s="152"/>
      <c r="E586" s="152"/>
      <c r="F586" s="152"/>
      <c r="G586" s="152"/>
      <c r="H586" s="152"/>
      <c r="I586" s="152"/>
      <c r="J586" s="152"/>
      <c r="K586" s="152"/>
      <c r="L586" s="152"/>
      <c r="M586" s="152"/>
      <c r="N586" s="152"/>
      <c r="O586" s="152"/>
      <c r="P586" s="152"/>
      <c r="Q586" s="152"/>
      <c r="R586" s="152"/>
      <c r="S586" s="152"/>
      <c r="T586" s="152"/>
      <c r="U586" s="152"/>
      <c r="V586" s="152"/>
      <c r="W586" s="152"/>
      <c r="X586" s="152"/>
      <c r="Y586" s="152"/>
      <c r="Z586" s="152"/>
      <c r="AA586" s="152"/>
      <c r="AB586" s="152"/>
      <c r="AC586" s="152"/>
      <c r="AD586" s="152"/>
      <c r="AE586" s="152"/>
      <c r="AF586" s="152"/>
      <c r="AG586" s="152"/>
      <c r="AH586" s="152"/>
      <c r="AI586" s="152"/>
      <c r="AJ586" s="152"/>
      <c r="AK586" s="152"/>
      <c r="AL586" s="152"/>
      <c r="AM586" s="152"/>
      <c r="AN586" s="152"/>
      <c r="AO586" s="152"/>
      <c r="AP586" s="152"/>
      <c r="AQ586" s="152"/>
      <c r="AR586" s="152"/>
      <c r="AS586" s="152"/>
      <c r="AT586" s="152"/>
      <c r="AU586" s="152"/>
      <c r="AV586" s="152"/>
      <c r="AW586" s="152"/>
      <c r="AX586" s="152"/>
      <c r="AY586" s="152"/>
      <c r="AZ586" s="152"/>
      <c r="BA586" s="152"/>
      <c r="BB586" s="152"/>
      <c r="BC586" s="152"/>
    </row>
    <row r="587" spans="1:55" ht="15">
      <c r="A587" s="152"/>
      <c r="B587" s="152"/>
      <c r="C587" s="152"/>
      <c r="D587" s="152"/>
      <c r="E587" s="152"/>
      <c r="F587" s="152"/>
      <c r="G587" s="152"/>
      <c r="H587" s="152"/>
      <c r="I587" s="152"/>
      <c r="J587" s="152"/>
      <c r="K587" s="152"/>
      <c r="L587" s="152"/>
      <c r="M587" s="152"/>
      <c r="N587" s="152"/>
      <c r="O587" s="152"/>
      <c r="P587" s="152"/>
      <c r="Q587" s="152"/>
      <c r="R587" s="152"/>
      <c r="S587" s="152"/>
      <c r="T587" s="152"/>
      <c r="U587" s="152"/>
      <c r="V587" s="152"/>
      <c r="W587" s="152"/>
      <c r="X587" s="152"/>
      <c r="Y587" s="152"/>
      <c r="Z587" s="152"/>
      <c r="AA587" s="152"/>
      <c r="AB587" s="152"/>
      <c r="AC587" s="152"/>
      <c r="AD587" s="152"/>
      <c r="AE587" s="152"/>
      <c r="AF587" s="152"/>
      <c r="AG587" s="152"/>
      <c r="AH587" s="152"/>
      <c r="AI587" s="152"/>
      <c r="AJ587" s="152"/>
      <c r="AK587" s="152"/>
      <c r="AL587" s="152"/>
      <c r="AM587" s="152"/>
      <c r="AN587" s="152"/>
      <c r="AO587" s="152"/>
      <c r="AP587" s="152"/>
      <c r="AQ587" s="152"/>
      <c r="AR587" s="152"/>
      <c r="AS587" s="152"/>
      <c r="AT587" s="152"/>
      <c r="AU587" s="152"/>
      <c r="AV587" s="152"/>
      <c r="AW587" s="152"/>
      <c r="AX587" s="152"/>
      <c r="AY587" s="152"/>
      <c r="AZ587" s="152"/>
      <c r="BA587" s="152"/>
      <c r="BB587" s="152"/>
      <c r="BC587" s="152"/>
    </row>
    <row r="588" spans="1:55" ht="15">
      <c r="A588" s="152"/>
      <c r="B588" s="152"/>
      <c r="C588" s="152"/>
      <c r="D588" s="152"/>
      <c r="E588" s="152"/>
      <c r="F588" s="152"/>
      <c r="G588" s="152"/>
      <c r="H588" s="152"/>
      <c r="I588" s="152"/>
      <c r="J588" s="152"/>
      <c r="K588" s="152"/>
      <c r="L588" s="152"/>
      <c r="M588" s="152"/>
      <c r="N588" s="152"/>
      <c r="O588" s="152"/>
      <c r="P588" s="152"/>
      <c r="Q588" s="152"/>
      <c r="R588" s="152"/>
      <c r="S588" s="152"/>
      <c r="T588" s="152"/>
      <c r="U588" s="152"/>
      <c r="V588" s="152"/>
      <c r="W588" s="152"/>
      <c r="X588" s="152"/>
      <c r="Y588" s="152"/>
      <c r="Z588" s="152"/>
      <c r="AA588" s="152"/>
      <c r="AB588" s="152"/>
      <c r="AC588" s="152"/>
      <c r="AD588" s="152"/>
      <c r="AE588" s="152"/>
      <c r="AF588" s="152"/>
      <c r="AG588" s="152"/>
      <c r="AH588" s="152"/>
      <c r="AI588" s="152"/>
      <c r="AJ588" s="152"/>
      <c r="AK588" s="152"/>
      <c r="AL588" s="152"/>
      <c r="AM588" s="152"/>
      <c r="AN588" s="152"/>
      <c r="AO588" s="152"/>
      <c r="AP588" s="152"/>
      <c r="AQ588" s="152"/>
      <c r="AR588" s="152"/>
      <c r="AS588" s="152"/>
      <c r="AT588" s="152"/>
      <c r="AU588" s="152"/>
      <c r="AV588" s="152"/>
      <c r="AW588" s="152"/>
      <c r="AX588" s="152"/>
      <c r="AY588" s="152"/>
      <c r="AZ588" s="152"/>
      <c r="BA588" s="152"/>
      <c r="BB588" s="152"/>
      <c r="BC588" s="152"/>
    </row>
    <row r="589" spans="1:55" ht="15">
      <c r="A589" s="152"/>
      <c r="B589" s="152"/>
      <c r="C589" s="152"/>
      <c r="D589" s="152"/>
      <c r="E589" s="152"/>
      <c r="F589" s="152"/>
      <c r="G589" s="152"/>
      <c r="H589" s="152"/>
      <c r="I589" s="152"/>
      <c r="J589" s="152"/>
      <c r="K589" s="152"/>
      <c r="L589" s="152"/>
      <c r="M589" s="152"/>
      <c r="N589" s="152"/>
      <c r="O589" s="152"/>
      <c r="P589" s="152"/>
      <c r="Q589" s="152"/>
      <c r="R589" s="152"/>
      <c r="S589" s="152"/>
      <c r="T589" s="152"/>
      <c r="U589" s="152"/>
      <c r="V589" s="152"/>
      <c r="W589" s="152"/>
      <c r="X589" s="152"/>
      <c r="Y589" s="152"/>
      <c r="Z589" s="152"/>
      <c r="AA589" s="152"/>
      <c r="AB589" s="152"/>
      <c r="AC589" s="152"/>
      <c r="AD589" s="152"/>
      <c r="AE589" s="152"/>
      <c r="AF589" s="152"/>
      <c r="AG589" s="152"/>
      <c r="AH589" s="152"/>
      <c r="AI589" s="152"/>
      <c r="AJ589" s="152"/>
      <c r="AK589" s="152"/>
      <c r="AL589" s="152"/>
      <c r="AM589" s="152"/>
      <c r="AN589" s="152"/>
      <c r="AO589" s="152"/>
      <c r="AP589" s="152"/>
      <c r="AQ589" s="152"/>
      <c r="AR589" s="152"/>
      <c r="AS589" s="152"/>
      <c r="AT589" s="152"/>
      <c r="AU589" s="152"/>
      <c r="AV589" s="152"/>
      <c r="AW589" s="152"/>
      <c r="AX589" s="152"/>
      <c r="AY589" s="152"/>
      <c r="AZ589" s="152"/>
      <c r="BA589" s="152"/>
      <c r="BB589" s="152"/>
      <c r="BC589" s="152"/>
    </row>
    <row r="590" spans="1:55" ht="15">
      <c r="A590" s="152"/>
      <c r="B590" s="152"/>
      <c r="C590" s="152"/>
      <c r="D590" s="152"/>
      <c r="E590" s="152"/>
      <c r="F590" s="152"/>
      <c r="G590" s="152"/>
      <c r="H590" s="152"/>
      <c r="I590" s="152"/>
      <c r="J590" s="152"/>
      <c r="K590" s="152"/>
      <c r="L590" s="152"/>
      <c r="M590" s="152"/>
      <c r="N590" s="152"/>
      <c r="O590" s="152"/>
      <c r="P590" s="152"/>
      <c r="Q590" s="152"/>
      <c r="R590" s="152"/>
      <c r="S590" s="152"/>
      <c r="T590" s="152"/>
      <c r="U590" s="152"/>
      <c r="V590" s="152"/>
      <c r="W590" s="152"/>
      <c r="X590" s="152"/>
      <c r="Y590" s="152"/>
      <c r="Z590" s="152"/>
      <c r="AA590" s="152"/>
      <c r="AB590" s="152"/>
      <c r="AC590" s="152"/>
      <c r="AD590" s="152"/>
      <c r="AE590" s="152"/>
      <c r="AF590" s="152"/>
      <c r="AG590" s="152"/>
      <c r="AH590" s="152"/>
      <c r="AI590" s="152"/>
      <c r="AJ590" s="152"/>
      <c r="AK590" s="152"/>
      <c r="AL590" s="152"/>
      <c r="AM590" s="152"/>
      <c r="AN590" s="152"/>
      <c r="AO590" s="152"/>
      <c r="AP590" s="152"/>
      <c r="AQ590" s="152"/>
      <c r="AR590" s="152"/>
      <c r="AS590" s="152"/>
      <c r="AT590" s="152"/>
      <c r="AU590" s="152"/>
      <c r="AV590" s="152"/>
      <c r="AW590" s="152"/>
      <c r="AX590" s="152"/>
      <c r="AY590" s="152"/>
      <c r="AZ590" s="152"/>
      <c r="BA590" s="152"/>
      <c r="BB590" s="152"/>
      <c r="BC590" s="152"/>
    </row>
    <row r="591" spans="1:55" ht="15">
      <c r="A591" s="152"/>
      <c r="B591" s="152"/>
      <c r="C591" s="152"/>
      <c r="D591" s="152"/>
      <c r="E591" s="152"/>
      <c r="F591" s="152"/>
      <c r="G591" s="152"/>
      <c r="H591" s="152"/>
      <c r="I591" s="152"/>
      <c r="J591" s="152"/>
      <c r="K591" s="152"/>
      <c r="L591" s="152"/>
      <c r="M591" s="152"/>
      <c r="N591" s="152"/>
      <c r="O591" s="152"/>
      <c r="P591" s="152"/>
      <c r="Q591" s="152"/>
      <c r="R591" s="152"/>
      <c r="S591" s="152"/>
      <c r="T591" s="152"/>
      <c r="U591" s="152"/>
      <c r="V591" s="152"/>
      <c r="W591" s="152"/>
      <c r="X591" s="152"/>
      <c r="Y591" s="152"/>
      <c r="Z591" s="152"/>
      <c r="AA591" s="152"/>
      <c r="AB591" s="152"/>
      <c r="AC591" s="152"/>
      <c r="AD591" s="152"/>
      <c r="AE591" s="152"/>
      <c r="AF591" s="152"/>
      <c r="AG591" s="152"/>
      <c r="AH591" s="152"/>
      <c r="AI591" s="152"/>
      <c r="AJ591" s="152"/>
      <c r="AK591" s="152"/>
      <c r="AL591" s="152"/>
      <c r="AM591" s="152"/>
      <c r="AN591" s="152"/>
      <c r="AO591" s="152"/>
      <c r="AP591" s="152"/>
      <c r="AQ591" s="152"/>
      <c r="AR591" s="152"/>
      <c r="AS591" s="152"/>
      <c r="AT591" s="152"/>
      <c r="AU591" s="152"/>
      <c r="AV591" s="152"/>
      <c r="AW591" s="152"/>
      <c r="AX591" s="152"/>
      <c r="AY591" s="152"/>
      <c r="AZ591" s="152"/>
      <c r="BA591" s="152"/>
      <c r="BB591" s="152"/>
      <c r="BC591" s="152"/>
    </row>
    <row r="592" spans="1:55" ht="15">
      <c r="A592" s="152"/>
      <c r="B592" s="152"/>
      <c r="C592" s="152"/>
      <c r="D592" s="152"/>
      <c r="E592" s="152"/>
      <c r="F592" s="152"/>
      <c r="G592" s="152"/>
      <c r="H592" s="152"/>
      <c r="I592" s="152"/>
      <c r="J592" s="152"/>
      <c r="K592" s="152"/>
      <c r="L592" s="152"/>
      <c r="M592" s="152"/>
      <c r="N592" s="152"/>
      <c r="O592" s="152"/>
      <c r="P592" s="152"/>
      <c r="Q592" s="152"/>
      <c r="R592" s="152"/>
      <c r="S592" s="152"/>
      <c r="T592" s="152"/>
      <c r="U592" s="152"/>
      <c r="V592" s="152"/>
      <c r="W592" s="152"/>
      <c r="X592" s="152"/>
      <c r="Y592" s="152"/>
      <c r="Z592" s="152"/>
      <c r="AA592" s="152"/>
      <c r="AB592" s="152"/>
      <c r="AC592" s="152"/>
      <c r="AD592" s="152"/>
      <c r="AE592" s="152"/>
      <c r="AF592" s="152"/>
      <c r="AG592" s="152"/>
      <c r="AH592" s="152"/>
      <c r="AI592" s="152"/>
      <c r="AJ592" s="152"/>
      <c r="AK592" s="152"/>
      <c r="AL592" s="152"/>
      <c r="AM592" s="152"/>
      <c r="AN592" s="152"/>
      <c r="AO592" s="152"/>
      <c r="AP592" s="152"/>
      <c r="AQ592" s="152"/>
      <c r="AR592" s="152"/>
      <c r="AS592" s="152"/>
      <c r="AT592" s="152"/>
      <c r="AU592" s="152"/>
      <c r="AV592" s="152"/>
      <c r="AW592" s="152"/>
      <c r="AX592" s="152"/>
      <c r="AY592" s="152"/>
      <c r="AZ592" s="152"/>
      <c r="BA592" s="152"/>
      <c r="BB592" s="152"/>
      <c r="BC592" s="152"/>
    </row>
    <row r="593" spans="1:55" ht="15">
      <c r="A593" s="152"/>
      <c r="B593" s="152"/>
      <c r="C593" s="152"/>
      <c r="D593" s="152"/>
      <c r="E593" s="152"/>
      <c r="F593" s="152"/>
      <c r="G593" s="152"/>
      <c r="H593" s="152"/>
      <c r="I593" s="152"/>
      <c r="J593" s="152"/>
      <c r="K593" s="152"/>
      <c r="L593" s="152"/>
      <c r="M593" s="152"/>
      <c r="N593" s="152"/>
      <c r="O593" s="152"/>
      <c r="P593" s="152"/>
      <c r="Q593" s="152"/>
      <c r="R593" s="152"/>
      <c r="S593" s="152"/>
      <c r="T593" s="152"/>
      <c r="U593" s="152"/>
      <c r="V593" s="152"/>
      <c r="W593" s="152"/>
      <c r="X593" s="152"/>
      <c r="Y593" s="152"/>
      <c r="Z593" s="152"/>
      <c r="AA593" s="152"/>
      <c r="AB593" s="152"/>
      <c r="AC593" s="152"/>
      <c r="AD593" s="152"/>
      <c r="AE593" s="152"/>
      <c r="AF593" s="152"/>
      <c r="AG593" s="152"/>
      <c r="AH593" s="152"/>
      <c r="AI593" s="152"/>
      <c r="AJ593" s="152"/>
      <c r="AK593" s="152"/>
      <c r="AL593" s="152"/>
      <c r="AM593" s="152"/>
      <c r="AN593" s="152"/>
      <c r="AO593" s="152"/>
      <c r="AP593" s="152"/>
      <c r="AQ593" s="152"/>
      <c r="AR593" s="152"/>
      <c r="AS593" s="152"/>
      <c r="AT593" s="152"/>
      <c r="AU593" s="152"/>
      <c r="AV593" s="152"/>
      <c r="AW593" s="152"/>
      <c r="AX593" s="152"/>
      <c r="AY593" s="152"/>
      <c r="AZ593" s="152"/>
      <c r="BA593" s="152"/>
      <c r="BB593" s="152"/>
      <c r="BC593" s="152"/>
    </row>
    <row r="594" spans="1:55" ht="15">
      <c r="A594" s="152"/>
      <c r="B594" s="152"/>
      <c r="C594" s="152"/>
      <c r="D594" s="152"/>
      <c r="E594" s="152"/>
      <c r="F594" s="152"/>
      <c r="G594" s="152"/>
      <c r="H594" s="152"/>
      <c r="I594" s="152"/>
      <c r="J594" s="152"/>
      <c r="K594" s="152"/>
      <c r="L594" s="152"/>
      <c r="M594" s="152"/>
      <c r="N594" s="152"/>
      <c r="O594" s="152"/>
      <c r="P594" s="152"/>
      <c r="Q594" s="152"/>
      <c r="R594" s="152"/>
      <c r="S594" s="152"/>
      <c r="T594" s="152"/>
      <c r="U594" s="152"/>
      <c r="V594" s="152"/>
      <c r="W594" s="152"/>
      <c r="X594" s="152"/>
      <c r="Y594" s="152"/>
      <c r="Z594" s="152"/>
      <c r="AA594" s="152"/>
      <c r="AB594" s="152"/>
      <c r="AC594" s="152"/>
      <c r="AD594" s="152"/>
      <c r="AE594" s="152"/>
      <c r="AF594" s="152"/>
      <c r="AG594" s="152"/>
      <c r="AH594" s="152"/>
      <c r="AI594" s="152"/>
      <c r="AJ594" s="152"/>
      <c r="AK594" s="152"/>
      <c r="AL594" s="152"/>
      <c r="AM594" s="152"/>
      <c r="AN594" s="152"/>
      <c r="AO594" s="152"/>
      <c r="AP594" s="152"/>
      <c r="AQ594" s="152"/>
      <c r="AR594" s="152"/>
      <c r="AS594" s="152"/>
      <c r="AT594" s="152"/>
      <c r="AU594" s="152"/>
      <c r="AV594" s="152"/>
      <c r="AW594" s="152"/>
      <c r="AX594" s="152"/>
      <c r="AY594" s="152"/>
      <c r="AZ594" s="152"/>
      <c r="BA594" s="152"/>
      <c r="BB594" s="152"/>
      <c r="BC594" s="152"/>
    </row>
    <row r="595" spans="1:55" ht="15">
      <c r="A595" s="152"/>
      <c r="B595" s="152"/>
      <c r="C595" s="152"/>
      <c r="D595" s="152"/>
      <c r="E595" s="152"/>
      <c r="F595" s="152"/>
      <c r="G595" s="152"/>
      <c r="H595" s="152"/>
      <c r="I595" s="152"/>
      <c r="J595" s="152"/>
      <c r="K595" s="152"/>
      <c r="L595" s="152"/>
      <c r="M595" s="152"/>
      <c r="N595" s="152"/>
      <c r="O595" s="152"/>
      <c r="P595" s="152"/>
      <c r="Q595" s="152"/>
      <c r="R595" s="152"/>
      <c r="S595" s="152"/>
      <c r="T595" s="152"/>
      <c r="U595" s="152"/>
      <c r="V595" s="152"/>
      <c r="W595" s="152"/>
      <c r="X595" s="152"/>
      <c r="Y595" s="152"/>
      <c r="Z595" s="152"/>
      <c r="AA595" s="152"/>
      <c r="AB595" s="152"/>
      <c r="AC595" s="152"/>
      <c r="AD595" s="152"/>
      <c r="AE595" s="152"/>
      <c r="AF595" s="152"/>
      <c r="AG595" s="152"/>
      <c r="AH595" s="152"/>
      <c r="AI595" s="152"/>
      <c r="AJ595" s="152"/>
      <c r="AK595" s="152"/>
      <c r="AL595" s="152"/>
      <c r="AM595" s="152"/>
      <c r="AN595" s="152"/>
      <c r="AO595" s="152"/>
      <c r="AP595" s="152"/>
      <c r="AQ595" s="152"/>
      <c r="AR595" s="152"/>
      <c r="AS595" s="152"/>
      <c r="AT595" s="152"/>
      <c r="AU595" s="152"/>
      <c r="AV595" s="152"/>
      <c r="AW595" s="152"/>
      <c r="AX595" s="152"/>
      <c r="AY595" s="152"/>
      <c r="AZ595" s="152"/>
      <c r="BA595" s="152"/>
      <c r="BB595" s="152"/>
      <c r="BC595" s="152"/>
    </row>
    <row r="596" spans="1:55" ht="15">
      <c r="A596" s="152"/>
      <c r="B596" s="152"/>
      <c r="C596" s="152"/>
      <c r="D596" s="152"/>
      <c r="E596" s="152"/>
      <c r="F596" s="152"/>
      <c r="G596" s="152"/>
      <c r="H596" s="152"/>
      <c r="I596" s="152"/>
      <c r="J596" s="152"/>
      <c r="K596" s="152"/>
      <c r="L596" s="152"/>
      <c r="M596" s="152"/>
      <c r="N596" s="152"/>
      <c r="O596" s="152"/>
      <c r="P596" s="152"/>
      <c r="Q596" s="152"/>
      <c r="R596" s="152"/>
      <c r="S596" s="152"/>
      <c r="T596" s="152"/>
      <c r="U596" s="152"/>
      <c r="V596" s="152"/>
      <c r="W596" s="152"/>
      <c r="X596" s="152"/>
      <c r="Y596" s="152"/>
      <c r="Z596" s="152"/>
      <c r="AA596" s="152"/>
      <c r="AB596" s="152"/>
      <c r="AC596" s="152"/>
      <c r="AD596" s="152"/>
      <c r="AE596" s="152"/>
      <c r="AF596" s="152"/>
      <c r="AG596" s="152"/>
      <c r="AH596" s="152"/>
      <c r="AI596" s="152"/>
      <c r="AJ596" s="152"/>
      <c r="AK596" s="152"/>
      <c r="AL596" s="152"/>
      <c r="AM596" s="152"/>
      <c r="AN596" s="152"/>
      <c r="AO596" s="152"/>
      <c r="AP596" s="152"/>
      <c r="AQ596" s="152"/>
      <c r="AR596" s="152"/>
      <c r="AS596" s="152"/>
      <c r="AT596" s="152"/>
      <c r="AU596" s="152"/>
      <c r="AV596" s="152"/>
      <c r="AW596" s="152"/>
      <c r="AX596" s="152"/>
      <c r="AY596" s="152"/>
      <c r="AZ596" s="152"/>
      <c r="BA596" s="152"/>
      <c r="BB596" s="152"/>
      <c r="BC596" s="152"/>
    </row>
    <row r="597" spans="1:55" ht="15">
      <c r="A597" s="152"/>
      <c r="B597" s="152"/>
      <c r="C597" s="152"/>
      <c r="D597" s="152"/>
      <c r="E597" s="152"/>
      <c r="F597" s="152"/>
      <c r="G597" s="152"/>
      <c r="H597" s="152"/>
      <c r="I597" s="152"/>
      <c r="J597" s="152"/>
      <c r="K597" s="152"/>
      <c r="L597" s="152"/>
      <c r="M597" s="152"/>
      <c r="N597" s="152"/>
      <c r="O597" s="152"/>
      <c r="P597" s="152"/>
      <c r="Q597" s="152"/>
      <c r="R597" s="152"/>
      <c r="S597" s="152"/>
      <c r="T597" s="152"/>
      <c r="U597" s="152"/>
      <c r="V597" s="152"/>
      <c r="W597" s="152"/>
      <c r="X597" s="152"/>
      <c r="Y597" s="152"/>
      <c r="Z597" s="152"/>
      <c r="AA597" s="152"/>
      <c r="AB597" s="152"/>
      <c r="AC597" s="152"/>
      <c r="AD597" s="152"/>
      <c r="AE597" s="152"/>
      <c r="AF597" s="152"/>
      <c r="AG597" s="152"/>
      <c r="AH597" s="152"/>
      <c r="AI597" s="152"/>
      <c r="AJ597" s="152"/>
      <c r="AK597" s="152"/>
      <c r="AL597" s="152"/>
      <c r="AM597" s="152"/>
      <c r="AN597" s="152"/>
      <c r="AO597" s="152"/>
      <c r="AP597" s="152"/>
      <c r="AQ597" s="152"/>
      <c r="AR597" s="152"/>
      <c r="AS597" s="152"/>
      <c r="AT597" s="152"/>
      <c r="AU597" s="152"/>
      <c r="AV597" s="152"/>
      <c r="AW597" s="152"/>
      <c r="AX597" s="152"/>
      <c r="AY597" s="152"/>
      <c r="AZ597" s="152"/>
      <c r="BA597" s="152"/>
      <c r="BB597" s="152"/>
      <c r="BC597" s="152"/>
    </row>
    <row r="598" spans="1:55" ht="15">
      <c r="A598" s="152"/>
      <c r="B598" s="152"/>
      <c r="C598" s="152"/>
      <c r="D598" s="152"/>
      <c r="E598" s="152"/>
      <c r="F598" s="152"/>
      <c r="G598" s="152"/>
      <c r="H598" s="152"/>
      <c r="I598" s="152"/>
      <c r="J598" s="152"/>
      <c r="K598" s="152"/>
      <c r="L598" s="152"/>
      <c r="M598" s="152"/>
      <c r="N598" s="152"/>
      <c r="O598" s="152"/>
      <c r="P598" s="152"/>
      <c r="Q598" s="152"/>
      <c r="R598" s="152"/>
      <c r="S598" s="152"/>
      <c r="T598" s="152"/>
      <c r="U598" s="152"/>
      <c r="V598" s="152"/>
      <c r="W598" s="152"/>
      <c r="X598" s="152"/>
      <c r="Y598" s="152"/>
      <c r="Z598" s="152"/>
      <c r="AA598" s="152"/>
      <c r="AB598" s="152"/>
      <c r="AC598" s="152"/>
      <c r="AD598" s="152"/>
      <c r="AE598" s="152"/>
      <c r="AF598" s="152"/>
      <c r="AG598" s="152"/>
      <c r="AH598" s="152"/>
      <c r="AI598" s="152"/>
      <c r="AJ598" s="152"/>
      <c r="AK598" s="152"/>
      <c r="AL598" s="152"/>
      <c r="AM598" s="152"/>
      <c r="AN598" s="152"/>
      <c r="AO598" s="152"/>
      <c r="AP598" s="152"/>
      <c r="AQ598" s="152"/>
      <c r="AR598" s="152"/>
      <c r="AS598" s="152"/>
      <c r="AT598" s="152"/>
      <c r="AU598" s="152"/>
      <c r="AV598" s="152"/>
      <c r="AW598" s="152"/>
      <c r="AX598" s="152"/>
      <c r="AY598" s="152"/>
      <c r="AZ598" s="152"/>
      <c r="BA598" s="152"/>
      <c r="BB598" s="152"/>
      <c r="BC598" s="152"/>
    </row>
    <row r="599" spans="1:55" ht="15">
      <c r="A599" s="152"/>
      <c r="B599" s="152"/>
      <c r="C599" s="152"/>
      <c r="D599" s="152"/>
      <c r="E599" s="152"/>
      <c r="F599" s="152"/>
      <c r="G599" s="152"/>
      <c r="H599" s="152"/>
      <c r="I599" s="152"/>
      <c r="J599" s="152"/>
      <c r="K599" s="152"/>
      <c r="L599" s="152"/>
      <c r="M599" s="152"/>
      <c r="N599" s="152"/>
      <c r="O599" s="152"/>
      <c r="P599" s="152"/>
      <c r="Q599" s="152"/>
      <c r="R599" s="152"/>
      <c r="S599" s="152"/>
      <c r="T599" s="152"/>
      <c r="U599" s="152"/>
      <c r="V599" s="152"/>
      <c r="W599" s="152"/>
      <c r="X599" s="152"/>
      <c r="Y599" s="152"/>
      <c r="Z599" s="152"/>
      <c r="AA599" s="152"/>
      <c r="AB599" s="152"/>
      <c r="AC599" s="152"/>
      <c r="AD599" s="152"/>
      <c r="AE599" s="152"/>
      <c r="AF599" s="152"/>
      <c r="AG599" s="152"/>
      <c r="AH599" s="152"/>
      <c r="AI599" s="152"/>
      <c r="AJ599" s="152"/>
      <c r="AK599" s="152"/>
      <c r="AL599" s="152"/>
      <c r="AM599" s="152"/>
      <c r="AN599" s="152"/>
      <c r="AO599" s="152"/>
      <c r="AP599" s="152"/>
      <c r="AQ599" s="152"/>
      <c r="AR599" s="152"/>
      <c r="AS599" s="152"/>
      <c r="AT599" s="152"/>
      <c r="AU599" s="152"/>
      <c r="AV599" s="152"/>
      <c r="AW599" s="152"/>
      <c r="AX599" s="152"/>
      <c r="AY599" s="152"/>
      <c r="AZ599" s="152"/>
      <c r="BA599" s="152"/>
      <c r="BB599" s="152"/>
      <c r="BC599" s="152"/>
    </row>
    <row r="600" spans="1:55" ht="15">
      <c r="A600" s="152"/>
      <c r="B600" s="152"/>
      <c r="C600" s="152"/>
      <c r="D600" s="152"/>
      <c r="E600" s="152"/>
      <c r="F600" s="152"/>
      <c r="G600" s="152"/>
      <c r="H600" s="152"/>
      <c r="I600" s="152"/>
      <c r="J600" s="152"/>
      <c r="K600" s="152"/>
      <c r="L600" s="152"/>
      <c r="M600" s="152"/>
      <c r="N600" s="152"/>
      <c r="O600" s="152"/>
      <c r="P600" s="152"/>
      <c r="Q600" s="152"/>
      <c r="R600" s="152"/>
      <c r="S600" s="152"/>
      <c r="T600" s="152"/>
      <c r="U600" s="152"/>
      <c r="V600" s="152"/>
      <c r="W600" s="152"/>
      <c r="X600" s="152"/>
      <c r="Y600" s="152"/>
      <c r="Z600" s="152"/>
      <c r="AA600" s="152"/>
      <c r="AB600" s="152"/>
      <c r="AC600" s="152"/>
      <c r="AD600" s="152"/>
      <c r="AE600" s="152"/>
      <c r="AF600" s="152"/>
      <c r="AG600" s="152"/>
      <c r="AH600" s="152"/>
      <c r="AI600" s="152"/>
      <c r="AJ600" s="152"/>
      <c r="AK600" s="152"/>
      <c r="AL600" s="152"/>
      <c r="AM600" s="152"/>
      <c r="AN600" s="152"/>
      <c r="AO600" s="152"/>
      <c r="AP600" s="152"/>
      <c r="AQ600" s="152"/>
      <c r="AR600" s="152"/>
      <c r="AS600" s="152"/>
      <c r="AT600" s="152"/>
      <c r="AU600" s="152"/>
      <c r="AV600" s="152"/>
      <c r="AW600" s="152"/>
      <c r="AX600" s="152"/>
      <c r="AY600" s="152"/>
      <c r="AZ600" s="152"/>
      <c r="BA600" s="152"/>
      <c r="BB600" s="152"/>
      <c r="BC600" s="152"/>
    </row>
    <row r="601" spans="1:55" ht="15">
      <c r="A601" s="152"/>
      <c r="B601" s="152"/>
      <c r="C601" s="152"/>
      <c r="D601" s="152"/>
      <c r="E601" s="152"/>
      <c r="F601" s="152"/>
      <c r="G601" s="152"/>
      <c r="H601" s="152"/>
      <c r="I601" s="152"/>
      <c r="J601" s="152"/>
      <c r="K601" s="152"/>
      <c r="L601" s="152"/>
      <c r="M601" s="152"/>
      <c r="N601" s="152"/>
      <c r="O601" s="152"/>
      <c r="P601" s="152"/>
      <c r="Q601" s="152"/>
      <c r="R601" s="152"/>
      <c r="S601" s="152"/>
      <c r="T601" s="152"/>
      <c r="U601" s="152"/>
      <c r="V601" s="152"/>
      <c r="W601" s="152"/>
      <c r="X601" s="152"/>
      <c r="Y601" s="152"/>
      <c r="Z601" s="152"/>
      <c r="AA601" s="152"/>
      <c r="AB601" s="152"/>
      <c r="AC601" s="152"/>
      <c r="AD601" s="152"/>
      <c r="AE601" s="152"/>
      <c r="AF601" s="152"/>
      <c r="AG601" s="152"/>
      <c r="AH601" s="152"/>
      <c r="AI601" s="152"/>
      <c r="AJ601" s="152"/>
      <c r="AK601" s="152"/>
      <c r="AL601" s="152"/>
      <c r="AM601" s="152"/>
      <c r="AN601" s="152"/>
      <c r="AO601" s="152"/>
      <c r="AP601" s="152"/>
      <c r="AQ601" s="152"/>
      <c r="AR601" s="152"/>
      <c r="AS601" s="152"/>
      <c r="AT601" s="152"/>
      <c r="AU601" s="152"/>
      <c r="AV601" s="152"/>
      <c r="AW601" s="152"/>
      <c r="AX601" s="152"/>
      <c r="AY601" s="152"/>
      <c r="AZ601" s="152"/>
      <c r="BA601" s="152"/>
      <c r="BB601" s="152"/>
      <c r="BC601" s="152"/>
    </row>
    <row r="602" spans="1:55" ht="15">
      <c r="A602" s="152"/>
      <c r="B602" s="152"/>
      <c r="C602" s="152"/>
      <c r="D602" s="152"/>
      <c r="E602" s="152"/>
      <c r="F602" s="152"/>
      <c r="G602" s="152"/>
      <c r="H602" s="152"/>
      <c r="I602" s="152"/>
      <c r="J602" s="152"/>
      <c r="K602" s="152"/>
      <c r="L602" s="152"/>
      <c r="M602" s="152"/>
      <c r="N602" s="152"/>
      <c r="O602" s="152"/>
      <c r="P602" s="152"/>
      <c r="Q602" s="152"/>
      <c r="R602" s="152"/>
      <c r="S602" s="152"/>
      <c r="T602" s="152"/>
      <c r="U602" s="152"/>
      <c r="V602" s="152"/>
      <c r="W602" s="152"/>
      <c r="X602" s="152"/>
      <c r="Y602" s="152"/>
      <c r="Z602" s="152"/>
      <c r="AA602" s="152"/>
      <c r="AB602" s="152"/>
      <c r="AC602" s="152"/>
      <c r="AD602" s="152"/>
      <c r="AE602" s="152"/>
      <c r="AF602" s="152"/>
      <c r="AG602" s="152"/>
      <c r="AH602" s="152"/>
      <c r="AI602" s="152"/>
      <c r="AJ602" s="152"/>
      <c r="AK602" s="152"/>
      <c r="AL602" s="152"/>
      <c r="AM602" s="152"/>
      <c r="AN602" s="152"/>
      <c r="AO602" s="152"/>
      <c r="AP602" s="152"/>
      <c r="AQ602" s="152"/>
      <c r="AR602" s="152"/>
      <c r="AS602" s="152"/>
      <c r="AT602" s="152"/>
      <c r="AU602" s="152"/>
      <c r="AV602" s="152"/>
      <c r="AW602" s="152"/>
      <c r="AX602" s="152"/>
      <c r="AY602" s="152"/>
      <c r="AZ602" s="152"/>
      <c r="BA602" s="152"/>
      <c r="BB602" s="152"/>
      <c r="BC602" s="152"/>
    </row>
    <row r="603" spans="1:55" ht="15">
      <c r="A603" s="152"/>
      <c r="B603" s="152"/>
      <c r="C603" s="152"/>
      <c r="D603" s="152"/>
      <c r="E603" s="152"/>
      <c r="F603" s="152"/>
      <c r="G603" s="152"/>
      <c r="H603" s="152"/>
      <c r="I603" s="152"/>
      <c r="J603" s="152"/>
      <c r="K603" s="152"/>
      <c r="L603" s="152"/>
      <c r="M603" s="152"/>
      <c r="N603" s="152"/>
      <c r="O603" s="152"/>
      <c r="P603" s="152"/>
      <c r="Q603" s="152"/>
      <c r="R603" s="152"/>
      <c r="S603" s="152"/>
      <c r="T603" s="152"/>
      <c r="U603" s="152"/>
      <c r="V603" s="152"/>
      <c r="W603" s="152"/>
      <c r="X603" s="152"/>
      <c r="Y603" s="152"/>
      <c r="Z603" s="152"/>
      <c r="AA603" s="152"/>
      <c r="AB603" s="152"/>
      <c r="AC603" s="152"/>
      <c r="AD603" s="152"/>
      <c r="AE603" s="152"/>
      <c r="AF603" s="152"/>
      <c r="AG603" s="152"/>
      <c r="AH603" s="152"/>
      <c r="AI603" s="152"/>
      <c r="AJ603" s="152"/>
      <c r="AK603" s="152"/>
      <c r="AL603" s="152"/>
      <c r="AM603" s="152"/>
      <c r="AN603" s="152"/>
      <c r="AO603" s="152"/>
      <c r="AP603" s="152"/>
      <c r="AQ603" s="152"/>
      <c r="AR603" s="152"/>
      <c r="AS603" s="152"/>
      <c r="AT603" s="152"/>
      <c r="AU603" s="152"/>
      <c r="AV603" s="152"/>
      <c r="AW603" s="152"/>
      <c r="AX603" s="152"/>
      <c r="AY603" s="152"/>
      <c r="AZ603" s="152"/>
      <c r="BA603" s="152"/>
      <c r="BB603" s="152"/>
      <c r="BC603" s="152"/>
    </row>
    <row r="604" spans="1:55" ht="15">
      <c r="A604" s="152"/>
      <c r="B604" s="152"/>
      <c r="C604" s="152"/>
      <c r="D604" s="152"/>
      <c r="E604" s="152"/>
      <c r="F604" s="152"/>
      <c r="G604" s="152"/>
      <c r="H604" s="152"/>
      <c r="I604" s="152"/>
      <c r="J604" s="152"/>
      <c r="K604" s="152"/>
      <c r="L604" s="152"/>
      <c r="M604" s="152"/>
      <c r="N604" s="152"/>
      <c r="O604" s="152"/>
      <c r="P604" s="152"/>
      <c r="Q604" s="152"/>
      <c r="R604" s="152"/>
      <c r="S604" s="152"/>
      <c r="T604" s="152"/>
      <c r="U604" s="152"/>
      <c r="V604" s="152"/>
      <c r="W604" s="152"/>
      <c r="X604" s="152"/>
      <c r="Y604" s="152"/>
      <c r="Z604" s="152"/>
      <c r="AA604" s="152"/>
      <c r="AB604" s="152"/>
      <c r="AC604" s="152"/>
      <c r="AD604" s="152"/>
      <c r="AE604" s="152"/>
      <c r="AF604" s="152"/>
      <c r="AG604" s="152"/>
      <c r="AH604" s="152"/>
      <c r="AI604" s="152"/>
      <c r="AJ604" s="152"/>
      <c r="AK604" s="152"/>
      <c r="AL604" s="152"/>
      <c r="AM604" s="152"/>
      <c r="AN604" s="152"/>
      <c r="AO604" s="152"/>
      <c r="AP604" s="152"/>
      <c r="AQ604" s="152"/>
      <c r="AR604" s="152"/>
      <c r="AS604" s="152"/>
      <c r="AT604" s="152"/>
      <c r="AU604" s="152"/>
      <c r="AV604" s="152"/>
      <c r="AW604" s="152"/>
      <c r="AX604" s="152"/>
      <c r="AY604" s="152"/>
      <c r="AZ604" s="152"/>
      <c r="BA604" s="152"/>
      <c r="BB604" s="152"/>
      <c r="BC604" s="152"/>
    </row>
    <row r="605" spans="1:55" ht="15">
      <c r="A605" s="152"/>
      <c r="B605" s="152"/>
      <c r="C605" s="152"/>
      <c r="D605" s="152"/>
      <c r="E605" s="152"/>
      <c r="F605" s="152"/>
      <c r="G605" s="152"/>
      <c r="H605" s="152"/>
      <c r="I605" s="152"/>
      <c r="J605" s="152"/>
      <c r="K605" s="152"/>
      <c r="L605" s="152"/>
      <c r="M605" s="152"/>
      <c r="N605" s="152"/>
      <c r="O605" s="152"/>
      <c r="P605" s="152"/>
      <c r="Q605" s="152"/>
      <c r="R605" s="152"/>
      <c r="S605" s="152"/>
      <c r="T605" s="152"/>
      <c r="U605" s="152"/>
      <c r="V605" s="152"/>
      <c r="W605" s="152"/>
      <c r="X605" s="152"/>
      <c r="Y605" s="152"/>
      <c r="Z605" s="152"/>
      <c r="AA605" s="152"/>
      <c r="AB605" s="152"/>
      <c r="AC605" s="152"/>
      <c r="AD605" s="152"/>
      <c r="AE605" s="152"/>
      <c r="AF605" s="152"/>
      <c r="AG605" s="152"/>
      <c r="AH605" s="152"/>
      <c r="AI605" s="152"/>
      <c r="AJ605" s="152"/>
      <c r="AK605" s="152"/>
      <c r="AL605" s="152"/>
      <c r="AM605" s="152"/>
      <c r="AN605" s="152"/>
      <c r="AO605" s="152"/>
      <c r="AP605" s="152"/>
      <c r="AQ605" s="152"/>
      <c r="AR605" s="152"/>
      <c r="AS605" s="152"/>
      <c r="AT605" s="152"/>
      <c r="AU605" s="152"/>
      <c r="AV605" s="152"/>
      <c r="AW605" s="152"/>
      <c r="AX605" s="152"/>
      <c r="AY605" s="152"/>
      <c r="AZ605" s="152"/>
      <c r="BA605" s="152"/>
      <c r="BB605" s="152"/>
      <c r="BC605" s="152"/>
    </row>
    <row r="606" spans="1:55" ht="15">
      <c r="A606" s="152"/>
      <c r="B606" s="152"/>
      <c r="C606" s="152"/>
      <c r="D606" s="152"/>
      <c r="E606" s="152"/>
      <c r="F606" s="152"/>
      <c r="G606" s="152"/>
      <c r="H606" s="152"/>
      <c r="I606" s="152"/>
      <c r="J606" s="152"/>
      <c r="K606" s="152"/>
      <c r="L606" s="152"/>
      <c r="M606" s="152"/>
      <c r="N606" s="152"/>
      <c r="O606" s="152"/>
      <c r="P606" s="152"/>
      <c r="Q606" s="152"/>
      <c r="R606" s="152"/>
      <c r="S606" s="152"/>
      <c r="T606" s="152"/>
      <c r="U606" s="152"/>
      <c r="V606" s="152"/>
      <c r="W606" s="152"/>
      <c r="X606" s="152"/>
      <c r="Y606" s="152"/>
      <c r="Z606" s="152"/>
      <c r="AA606" s="152"/>
      <c r="AB606" s="152"/>
      <c r="AC606" s="152"/>
      <c r="AD606" s="152"/>
      <c r="AE606" s="152"/>
      <c r="AF606" s="152"/>
      <c r="AG606" s="152"/>
      <c r="AH606" s="152"/>
      <c r="AI606" s="152"/>
      <c r="AJ606" s="152"/>
      <c r="AK606" s="152"/>
      <c r="AL606" s="152"/>
      <c r="AM606" s="152"/>
      <c r="AN606" s="152"/>
      <c r="AO606" s="152"/>
      <c r="AP606" s="152"/>
      <c r="AQ606" s="152"/>
      <c r="AR606" s="152"/>
      <c r="AS606" s="152"/>
      <c r="AT606" s="152"/>
      <c r="AU606" s="152"/>
      <c r="AV606" s="152"/>
      <c r="AW606" s="152"/>
      <c r="AX606" s="152"/>
      <c r="AY606" s="152"/>
      <c r="AZ606" s="152"/>
      <c r="BA606" s="152"/>
      <c r="BB606" s="152"/>
      <c r="BC606" s="152"/>
    </row>
    <row r="607" spans="1:55" ht="15">
      <c r="A607" s="152"/>
      <c r="B607" s="152"/>
      <c r="C607" s="152"/>
      <c r="D607" s="152"/>
      <c r="E607" s="152"/>
      <c r="F607" s="152"/>
      <c r="G607" s="152"/>
      <c r="H607" s="152"/>
      <c r="I607" s="152"/>
      <c r="J607" s="152"/>
      <c r="K607" s="152"/>
      <c r="L607" s="152"/>
      <c r="M607" s="152"/>
      <c r="N607" s="152"/>
      <c r="O607" s="152"/>
      <c r="P607" s="152"/>
      <c r="Q607" s="152"/>
      <c r="R607" s="152"/>
      <c r="S607" s="152"/>
      <c r="T607" s="152"/>
      <c r="U607" s="152"/>
      <c r="V607" s="152"/>
      <c r="W607" s="152"/>
      <c r="X607" s="152"/>
      <c r="Y607" s="152"/>
      <c r="Z607" s="152"/>
      <c r="AA607" s="152"/>
      <c r="AB607" s="152"/>
      <c r="AC607" s="152"/>
      <c r="AD607" s="152"/>
      <c r="AE607" s="152"/>
      <c r="AF607" s="152"/>
      <c r="AG607" s="152"/>
      <c r="AH607" s="152"/>
      <c r="AI607" s="152"/>
      <c r="AJ607" s="152"/>
      <c r="AK607" s="152"/>
      <c r="AL607" s="152"/>
      <c r="AM607" s="152"/>
      <c r="AN607" s="152"/>
      <c r="AO607" s="152"/>
      <c r="AP607" s="152"/>
      <c r="AQ607" s="152"/>
      <c r="AR607" s="152"/>
      <c r="AS607" s="152"/>
      <c r="AT607" s="152"/>
      <c r="AU607" s="152"/>
      <c r="AV607" s="152"/>
      <c r="AW607" s="152"/>
      <c r="AX607" s="152"/>
      <c r="AY607" s="152"/>
      <c r="AZ607" s="152"/>
      <c r="BA607" s="152"/>
      <c r="BB607" s="152"/>
      <c r="BC607" s="152"/>
    </row>
    <row r="608" spans="1:55" ht="15">
      <c r="A608" s="152"/>
      <c r="B608" s="152"/>
      <c r="C608" s="152"/>
      <c r="D608" s="152"/>
      <c r="E608" s="152"/>
      <c r="F608" s="152"/>
      <c r="G608" s="152"/>
      <c r="H608" s="152"/>
      <c r="I608" s="152"/>
      <c r="J608" s="152"/>
      <c r="K608" s="152"/>
      <c r="L608" s="152"/>
      <c r="M608" s="152"/>
      <c r="N608" s="152"/>
      <c r="O608" s="152"/>
      <c r="P608" s="152"/>
      <c r="Q608" s="152"/>
      <c r="R608" s="152"/>
      <c r="S608" s="152"/>
      <c r="T608" s="152"/>
      <c r="U608" s="152"/>
      <c r="V608" s="152"/>
      <c r="W608" s="152"/>
      <c r="X608" s="152"/>
      <c r="Y608" s="152"/>
      <c r="Z608" s="152"/>
      <c r="AA608" s="152"/>
      <c r="AB608" s="152"/>
      <c r="AC608" s="152"/>
      <c r="AD608" s="152"/>
      <c r="AE608" s="152"/>
      <c r="AF608" s="152"/>
      <c r="AG608" s="152"/>
      <c r="AH608" s="152"/>
      <c r="AI608" s="152"/>
      <c r="AJ608" s="152"/>
      <c r="AK608" s="152"/>
      <c r="AL608" s="152"/>
      <c r="AM608" s="152"/>
      <c r="AN608" s="152"/>
      <c r="AO608" s="152"/>
      <c r="AP608" s="152"/>
      <c r="AQ608" s="152"/>
      <c r="AR608" s="152"/>
      <c r="AS608" s="152"/>
      <c r="AT608" s="152"/>
      <c r="AU608" s="152"/>
      <c r="AV608" s="152"/>
      <c r="AW608" s="152"/>
      <c r="AX608" s="152"/>
      <c r="AY608" s="152"/>
      <c r="AZ608" s="152"/>
      <c r="BA608" s="152"/>
      <c r="BB608" s="152"/>
      <c r="BC608" s="152"/>
    </row>
    <row r="609" spans="1:55" ht="15">
      <c r="A609" s="152"/>
      <c r="B609" s="152"/>
      <c r="C609" s="152"/>
      <c r="D609" s="152"/>
      <c r="E609" s="152"/>
      <c r="F609" s="152"/>
      <c r="G609" s="152"/>
      <c r="H609" s="152"/>
      <c r="I609" s="152"/>
      <c r="J609" s="152"/>
      <c r="K609" s="152"/>
      <c r="L609" s="152"/>
      <c r="M609" s="152"/>
      <c r="N609" s="152"/>
      <c r="O609" s="152"/>
      <c r="P609" s="152"/>
      <c r="Q609" s="152"/>
      <c r="R609" s="152"/>
      <c r="S609" s="152"/>
      <c r="T609" s="152"/>
      <c r="U609" s="152"/>
      <c r="V609" s="152"/>
      <c r="W609" s="152"/>
      <c r="X609" s="152"/>
      <c r="Y609" s="152"/>
      <c r="Z609" s="152"/>
      <c r="AA609" s="152"/>
      <c r="AB609" s="152"/>
      <c r="AC609" s="152"/>
      <c r="AD609" s="152"/>
      <c r="AE609" s="152"/>
      <c r="AF609" s="152"/>
      <c r="AG609" s="152"/>
      <c r="AH609" s="152"/>
      <c r="AI609" s="152"/>
      <c r="AJ609" s="152"/>
      <c r="AK609" s="152"/>
      <c r="AL609" s="152"/>
      <c r="AM609" s="152"/>
      <c r="AN609" s="152"/>
      <c r="AO609" s="152"/>
      <c r="AP609" s="152"/>
      <c r="AQ609" s="152"/>
      <c r="AR609" s="152"/>
      <c r="AS609" s="152"/>
      <c r="AT609" s="152"/>
      <c r="AU609" s="152"/>
      <c r="AV609" s="152"/>
      <c r="AW609" s="152"/>
      <c r="AX609" s="152"/>
      <c r="AY609" s="152"/>
      <c r="AZ609" s="152"/>
      <c r="BA609" s="152"/>
      <c r="BB609" s="152"/>
      <c r="BC609" s="152"/>
    </row>
    <row r="610" spans="1:55" ht="15">
      <c r="A610" s="152"/>
      <c r="B610" s="152"/>
      <c r="C610" s="152"/>
      <c r="D610" s="152"/>
      <c r="E610" s="152"/>
      <c r="F610" s="152"/>
      <c r="G610" s="152"/>
      <c r="H610" s="152"/>
      <c r="I610" s="152"/>
      <c r="J610" s="152"/>
      <c r="K610" s="152"/>
      <c r="L610" s="152"/>
      <c r="M610" s="152"/>
      <c r="N610" s="152"/>
      <c r="O610" s="152"/>
      <c r="P610" s="152"/>
      <c r="Q610" s="152"/>
      <c r="R610" s="152"/>
      <c r="S610" s="152"/>
      <c r="T610" s="152"/>
      <c r="U610" s="152"/>
      <c r="V610" s="152"/>
      <c r="W610" s="152"/>
      <c r="X610" s="152"/>
      <c r="Y610" s="152"/>
      <c r="Z610" s="152"/>
      <c r="AA610" s="152"/>
      <c r="AB610" s="152"/>
      <c r="AC610" s="152"/>
      <c r="AD610" s="152"/>
      <c r="AE610" s="152"/>
      <c r="AF610" s="152"/>
      <c r="AG610" s="152"/>
      <c r="AH610" s="152"/>
      <c r="AI610" s="152"/>
      <c r="AJ610" s="152"/>
      <c r="AK610" s="152"/>
      <c r="AL610" s="152"/>
      <c r="AM610" s="152"/>
      <c r="AN610" s="152"/>
      <c r="AO610" s="152"/>
      <c r="AP610" s="152"/>
      <c r="AQ610" s="152"/>
      <c r="AR610" s="152"/>
      <c r="AS610" s="152"/>
      <c r="AT610" s="152"/>
      <c r="AU610" s="152"/>
      <c r="AV610" s="152"/>
      <c r="AW610" s="152"/>
      <c r="AX610" s="152"/>
      <c r="AY610" s="152"/>
      <c r="AZ610" s="152"/>
      <c r="BA610" s="152"/>
      <c r="BB610" s="152"/>
      <c r="BC610" s="152"/>
    </row>
    <row r="611" spans="1:55" ht="15">
      <c r="A611" s="152"/>
      <c r="B611" s="152"/>
      <c r="C611" s="152"/>
      <c r="D611" s="152"/>
      <c r="E611" s="152"/>
      <c r="F611" s="152"/>
      <c r="G611" s="152"/>
      <c r="H611" s="152"/>
      <c r="I611" s="152"/>
      <c r="J611" s="152"/>
      <c r="K611" s="152"/>
      <c r="L611" s="152"/>
      <c r="M611" s="152"/>
      <c r="N611" s="152"/>
      <c r="O611" s="152"/>
      <c r="P611" s="152"/>
      <c r="Q611" s="152"/>
      <c r="R611" s="152"/>
      <c r="S611" s="152"/>
      <c r="T611" s="152"/>
      <c r="U611" s="152"/>
      <c r="V611" s="152"/>
      <c r="W611" s="152"/>
      <c r="X611" s="152"/>
      <c r="Y611" s="152"/>
      <c r="Z611" s="152"/>
      <c r="AA611" s="152"/>
      <c r="AB611" s="152"/>
      <c r="AC611" s="152"/>
      <c r="AD611" s="152"/>
      <c r="AE611" s="152"/>
      <c r="AF611" s="152"/>
      <c r="AG611" s="152"/>
      <c r="AH611" s="152"/>
      <c r="AI611" s="152"/>
      <c r="AJ611" s="152"/>
      <c r="AK611" s="152"/>
      <c r="AL611" s="152"/>
      <c r="AM611" s="152"/>
      <c r="AN611" s="152"/>
      <c r="AO611" s="152"/>
      <c r="AP611" s="152"/>
      <c r="AQ611" s="152"/>
      <c r="AR611" s="152"/>
      <c r="AS611" s="152"/>
      <c r="AT611" s="152"/>
      <c r="AU611" s="152"/>
      <c r="AV611" s="152"/>
      <c r="AW611" s="152"/>
      <c r="AX611" s="152"/>
      <c r="AY611" s="152"/>
      <c r="AZ611" s="152"/>
      <c r="BA611" s="152"/>
      <c r="BB611" s="152"/>
      <c r="BC611" s="152"/>
    </row>
    <row r="612" spans="1:55" ht="15">
      <c r="A612" s="152"/>
      <c r="B612" s="152"/>
      <c r="C612" s="152"/>
      <c r="D612" s="152"/>
      <c r="E612" s="152"/>
      <c r="F612" s="152"/>
      <c r="G612" s="152"/>
      <c r="H612" s="152"/>
      <c r="I612" s="152"/>
      <c r="J612" s="152"/>
      <c r="K612" s="152"/>
      <c r="L612" s="152"/>
      <c r="M612" s="152"/>
      <c r="N612" s="152"/>
      <c r="O612" s="152"/>
      <c r="P612" s="152"/>
      <c r="Q612" s="152"/>
      <c r="R612" s="152"/>
      <c r="S612" s="152"/>
      <c r="T612" s="152"/>
      <c r="U612" s="152"/>
      <c r="V612" s="152"/>
      <c r="W612" s="152"/>
      <c r="X612" s="152"/>
      <c r="Y612" s="152"/>
      <c r="Z612" s="152"/>
      <c r="AA612" s="152"/>
      <c r="AB612" s="152"/>
      <c r="AC612" s="152"/>
      <c r="AD612" s="152"/>
      <c r="AE612" s="152"/>
      <c r="AF612" s="152"/>
      <c r="AG612" s="152"/>
      <c r="AH612" s="152"/>
      <c r="AI612" s="152"/>
      <c r="AJ612" s="152"/>
      <c r="AK612" s="152"/>
      <c r="AL612" s="152"/>
      <c r="AM612" s="152"/>
      <c r="AN612" s="152"/>
      <c r="AO612" s="152"/>
      <c r="AP612" s="152"/>
      <c r="AQ612" s="152"/>
      <c r="AR612" s="152"/>
      <c r="AS612" s="152"/>
      <c r="AT612" s="152"/>
      <c r="AU612" s="152"/>
      <c r="AV612" s="152"/>
      <c r="AW612" s="152"/>
      <c r="AX612" s="152"/>
      <c r="AY612" s="152"/>
      <c r="AZ612" s="152"/>
      <c r="BA612" s="152"/>
      <c r="BB612" s="152"/>
      <c r="BC612" s="152"/>
    </row>
    <row r="613" spans="1:55" ht="15">
      <c r="A613" s="152"/>
      <c r="B613" s="152"/>
      <c r="C613" s="152"/>
      <c r="D613" s="152"/>
      <c r="E613" s="152"/>
      <c r="F613" s="152"/>
      <c r="G613" s="152"/>
      <c r="H613" s="152"/>
      <c r="I613" s="152"/>
      <c r="J613" s="152"/>
      <c r="K613" s="152"/>
      <c r="L613" s="152"/>
      <c r="M613" s="152"/>
      <c r="N613" s="152"/>
      <c r="O613" s="152"/>
      <c r="P613" s="152"/>
      <c r="Q613" s="152"/>
      <c r="R613" s="152"/>
      <c r="S613" s="152"/>
      <c r="T613" s="152"/>
      <c r="U613" s="152"/>
      <c r="V613" s="152"/>
      <c r="W613" s="152"/>
      <c r="X613" s="152"/>
      <c r="Y613" s="152"/>
      <c r="Z613" s="152"/>
      <c r="AA613" s="152"/>
      <c r="AB613" s="152"/>
      <c r="AC613" s="152"/>
      <c r="AD613" s="152"/>
      <c r="AE613" s="152"/>
      <c r="AF613" s="152"/>
      <c r="AG613" s="152"/>
      <c r="AH613" s="152"/>
      <c r="AI613" s="152"/>
      <c r="AJ613" s="152"/>
      <c r="AK613" s="152"/>
      <c r="AL613" s="152"/>
      <c r="AM613" s="152"/>
      <c r="AN613" s="152"/>
      <c r="AO613" s="152"/>
      <c r="AP613" s="152"/>
      <c r="AQ613" s="152"/>
      <c r="AR613" s="152"/>
      <c r="AS613" s="152"/>
      <c r="AT613" s="152"/>
      <c r="AU613" s="152"/>
      <c r="AV613" s="152"/>
      <c r="AW613" s="152"/>
      <c r="AX613" s="152"/>
      <c r="AY613" s="152"/>
      <c r="AZ613" s="152"/>
      <c r="BA613" s="152"/>
      <c r="BB613" s="152"/>
      <c r="BC613" s="152"/>
    </row>
    <row r="614" spans="1:55" ht="15">
      <c r="A614" s="152"/>
      <c r="B614" s="152"/>
      <c r="C614" s="152"/>
      <c r="D614" s="152"/>
      <c r="E614" s="152"/>
      <c r="F614" s="152"/>
      <c r="G614" s="152"/>
      <c r="H614" s="152"/>
      <c r="I614" s="152"/>
      <c r="J614" s="152"/>
      <c r="K614" s="152"/>
      <c r="L614" s="152"/>
      <c r="M614" s="152"/>
      <c r="N614" s="152"/>
      <c r="O614" s="152"/>
      <c r="P614" s="152"/>
      <c r="Q614" s="152"/>
      <c r="R614" s="152"/>
      <c r="S614" s="152"/>
      <c r="T614" s="152"/>
      <c r="U614" s="152"/>
      <c r="V614" s="152"/>
      <c r="W614" s="152"/>
      <c r="X614" s="152"/>
      <c r="Y614" s="152"/>
      <c r="Z614" s="152"/>
      <c r="AA614" s="152"/>
      <c r="AB614" s="152"/>
      <c r="AC614" s="152"/>
      <c r="AD614" s="152"/>
      <c r="AE614" s="152"/>
      <c r="AF614" s="152"/>
      <c r="AG614" s="152"/>
      <c r="AH614" s="152"/>
      <c r="AI614" s="152"/>
      <c r="AJ614" s="152"/>
      <c r="AK614" s="152"/>
      <c r="AL614" s="152"/>
      <c r="AM614" s="152"/>
      <c r="AN614" s="152"/>
      <c r="AO614" s="152"/>
      <c r="AP614" s="152"/>
      <c r="AQ614" s="152"/>
      <c r="AR614" s="152"/>
      <c r="AS614" s="152"/>
      <c r="AT614" s="152"/>
      <c r="AU614" s="152"/>
      <c r="AV614" s="152"/>
      <c r="AW614" s="152"/>
      <c r="AX614" s="152"/>
      <c r="AY614" s="152"/>
      <c r="AZ614" s="152"/>
      <c r="BA614" s="152"/>
      <c r="BB614" s="152"/>
      <c r="BC614" s="152"/>
    </row>
    <row r="615" spans="1:55" ht="15">
      <c r="A615" s="152"/>
      <c r="B615" s="152"/>
      <c r="C615" s="152"/>
      <c r="D615" s="152"/>
      <c r="E615" s="152"/>
      <c r="F615" s="152"/>
      <c r="G615" s="152"/>
      <c r="H615" s="152"/>
      <c r="I615" s="152"/>
      <c r="J615" s="152"/>
      <c r="K615" s="152"/>
      <c r="L615" s="152"/>
      <c r="M615" s="152"/>
      <c r="N615" s="152"/>
      <c r="O615" s="152"/>
      <c r="P615" s="152"/>
      <c r="Q615" s="152"/>
      <c r="R615" s="152"/>
      <c r="S615" s="152"/>
      <c r="T615" s="152"/>
      <c r="U615" s="152"/>
      <c r="V615" s="152"/>
      <c r="W615" s="152"/>
      <c r="X615" s="152"/>
      <c r="Y615" s="152"/>
      <c r="Z615" s="152"/>
      <c r="AA615" s="152"/>
      <c r="AB615" s="152"/>
      <c r="AC615" s="152"/>
      <c r="AD615" s="152"/>
      <c r="AE615" s="152"/>
      <c r="AF615" s="152"/>
      <c r="AG615" s="152"/>
      <c r="AH615" s="152"/>
      <c r="AI615" s="152"/>
      <c r="AJ615" s="152"/>
      <c r="AK615" s="152"/>
      <c r="AL615" s="152"/>
      <c r="AM615" s="152"/>
      <c r="AN615" s="152"/>
      <c r="AO615" s="152"/>
      <c r="AP615" s="152"/>
      <c r="AQ615" s="152"/>
      <c r="AR615" s="152"/>
      <c r="AS615" s="152"/>
      <c r="AT615" s="152"/>
      <c r="AU615" s="152"/>
      <c r="AV615" s="152"/>
      <c r="AW615" s="152"/>
      <c r="AX615" s="152"/>
      <c r="AY615" s="152"/>
      <c r="AZ615" s="152"/>
      <c r="BA615" s="152"/>
      <c r="BB615" s="152"/>
      <c r="BC615" s="152"/>
    </row>
    <row r="616" spans="1:55" ht="15">
      <c r="A616" s="152"/>
      <c r="B616" s="152"/>
      <c r="C616" s="152"/>
      <c r="D616" s="152"/>
      <c r="E616" s="152"/>
      <c r="F616" s="152"/>
      <c r="G616" s="152"/>
      <c r="H616" s="152"/>
      <c r="I616" s="152"/>
      <c r="J616" s="152"/>
      <c r="K616" s="152"/>
      <c r="L616" s="152"/>
      <c r="M616" s="152"/>
      <c r="N616" s="152"/>
      <c r="O616" s="152"/>
      <c r="P616" s="152"/>
      <c r="Q616" s="152"/>
      <c r="R616" s="152"/>
      <c r="S616" s="152"/>
      <c r="T616" s="152"/>
      <c r="U616" s="152"/>
      <c r="V616" s="152"/>
      <c r="W616" s="152"/>
      <c r="X616" s="152"/>
      <c r="Y616" s="152"/>
      <c r="Z616" s="152"/>
      <c r="AA616" s="152"/>
      <c r="AB616" s="152"/>
      <c r="AC616" s="152"/>
      <c r="AD616" s="152"/>
      <c r="AE616" s="152"/>
      <c r="AF616" s="152"/>
      <c r="AG616" s="152"/>
      <c r="AH616" s="152"/>
      <c r="AI616" s="152"/>
      <c r="AJ616" s="152"/>
      <c r="AK616" s="152"/>
      <c r="AL616" s="152"/>
      <c r="AM616" s="152"/>
      <c r="AN616" s="152"/>
      <c r="AO616" s="152"/>
      <c r="AP616" s="152"/>
      <c r="AQ616" s="152"/>
      <c r="AR616" s="152"/>
      <c r="AS616" s="152"/>
      <c r="AT616" s="152"/>
      <c r="AU616" s="152"/>
      <c r="AV616" s="152"/>
      <c r="AW616" s="152"/>
      <c r="AX616" s="152"/>
      <c r="AY616" s="152"/>
      <c r="AZ616" s="152"/>
      <c r="BA616" s="152"/>
      <c r="BB616" s="152"/>
      <c r="BC616" s="152"/>
    </row>
    <row r="617" spans="1:55" ht="15">
      <c r="A617" s="152"/>
      <c r="B617" s="152"/>
      <c r="C617" s="152"/>
      <c r="D617" s="152"/>
      <c r="E617" s="152"/>
      <c r="F617" s="152"/>
      <c r="G617" s="152"/>
      <c r="H617" s="152"/>
      <c r="I617" s="152"/>
      <c r="J617" s="152"/>
      <c r="K617" s="152"/>
      <c r="L617" s="152"/>
      <c r="M617" s="152"/>
      <c r="N617" s="152"/>
      <c r="O617" s="152"/>
      <c r="P617" s="152"/>
      <c r="Q617" s="152"/>
      <c r="R617" s="152"/>
      <c r="S617" s="152"/>
      <c r="T617" s="152"/>
      <c r="U617" s="152"/>
      <c r="V617" s="152"/>
      <c r="W617" s="152"/>
      <c r="X617" s="152"/>
      <c r="Y617" s="152"/>
      <c r="Z617" s="152"/>
      <c r="AA617" s="152"/>
      <c r="AB617" s="152"/>
      <c r="AC617" s="152"/>
      <c r="AD617" s="152"/>
      <c r="AE617" s="152"/>
      <c r="AF617" s="152"/>
      <c r="AG617" s="152"/>
      <c r="AH617" s="152"/>
      <c r="AI617" s="152"/>
      <c r="AJ617" s="152"/>
      <c r="AK617" s="152"/>
      <c r="AL617" s="152"/>
      <c r="AM617" s="152"/>
      <c r="AN617" s="152"/>
      <c r="AO617" s="152"/>
      <c r="AP617" s="152"/>
      <c r="AQ617" s="152"/>
      <c r="AR617" s="152"/>
      <c r="AS617" s="152"/>
      <c r="AT617" s="152"/>
      <c r="AU617" s="152"/>
      <c r="AV617" s="152"/>
      <c r="AW617" s="152"/>
      <c r="AX617" s="152"/>
      <c r="AY617" s="152"/>
      <c r="AZ617" s="152"/>
      <c r="BA617" s="152"/>
      <c r="BB617" s="152"/>
      <c r="BC617" s="152"/>
    </row>
    <row r="618" spans="1:55" ht="15">
      <c r="A618" s="152"/>
      <c r="B618" s="152"/>
      <c r="C618" s="152"/>
      <c r="D618" s="152"/>
      <c r="E618" s="152"/>
      <c r="F618" s="152"/>
      <c r="G618" s="152"/>
      <c r="H618" s="152"/>
      <c r="I618" s="152"/>
      <c r="J618" s="152"/>
      <c r="K618" s="152"/>
      <c r="L618" s="152"/>
      <c r="M618" s="152"/>
      <c r="N618" s="152"/>
      <c r="O618" s="152"/>
      <c r="P618" s="152"/>
      <c r="Q618" s="152"/>
      <c r="R618" s="152"/>
      <c r="S618" s="152"/>
      <c r="T618" s="152"/>
      <c r="U618" s="152"/>
      <c r="V618" s="152"/>
      <c r="W618" s="152"/>
      <c r="X618" s="152"/>
      <c r="Y618" s="152"/>
      <c r="Z618" s="152"/>
      <c r="AA618" s="152"/>
      <c r="AB618" s="152"/>
      <c r="AC618" s="152"/>
      <c r="AD618" s="152"/>
      <c r="AE618" s="152"/>
      <c r="AF618" s="152"/>
      <c r="AG618" s="152"/>
      <c r="AH618" s="152"/>
      <c r="AI618" s="152"/>
      <c r="AJ618" s="152"/>
      <c r="AK618" s="152"/>
      <c r="AL618" s="152"/>
      <c r="AM618" s="152"/>
      <c r="AN618" s="152"/>
      <c r="AO618" s="152"/>
      <c r="AP618" s="152"/>
      <c r="AQ618" s="152"/>
      <c r="AR618" s="152"/>
      <c r="AS618" s="152"/>
      <c r="AT618" s="152"/>
      <c r="AU618" s="152"/>
      <c r="AV618" s="152"/>
      <c r="AW618" s="152"/>
      <c r="AX618" s="152"/>
      <c r="AY618" s="152"/>
      <c r="AZ618" s="152"/>
      <c r="BA618" s="152"/>
      <c r="BB618" s="152"/>
      <c r="BC618" s="152"/>
    </row>
    <row r="619" spans="1:55" ht="15">
      <c r="A619" s="152"/>
      <c r="B619" s="152"/>
      <c r="C619" s="152"/>
      <c r="D619" s="152"/>
      <c r="E619" s="152"/>
      <c r="F619" s="152"/>
      <c r="G619" s="152"/>
      <c r="H619" s="152"/>
      <c r="I619" s="152"/>
      <c r="J619" s="152"/>
      <c r="K619" s="152"/>
      <c r="L619" s="152"/>
      <c r="M619" s="152"/>
      <c r="N619" s="152"/>
      <c r="O619" s="152"/>
      <c r="P619" s="152"/>
      <c r="Q619" s="152"/>
      <c r="R619" s="152"/>
      <c r="S619" s="152"/>
      <c r="T619" s="152"/>
      <c r="U619" s="152"/>
      <c r="V619" s="152"/>
      <c r="W619" s="152"/>
      <c r="X619" s="152"/>
      <c r="Y619" s="152"/>
      <c r="Z619" s="152"/>
      <c r="AA619" s="152"/>
      <c r="AB619" s="152"/>
      <c r="AC619" s="152"/>
      <c r="AD619" s="152"/>
      <c r="AE619" s="152"/>
      <c r="AF619" s="152"/>
      <c r="AG619" s="152"/>
      <c r="AH619" s="152"/>
      <c r="AI619" s="152"/>
      <c r="AJ619" s="152"/>
      <c r="AK619" s="152"/>
      <c r="AL619" s="152"/>
      <c r="AM619" s="152"/>
      <c r="AN619" s="152"/>
      <c r="AO619" s="152"/>
      <c r="AP619" s="152"/>
      <c r="AQ619" s="152"/>
      <c r="AR619" s="152"/>
      <c r="AS619" s="152"/>
      <c r="AT619" s="152"/>
      <c r="AU619" s="152"/>
      <c r="AV619" s="152"/>
      <c r="AW619" s="152"/>
      <c r="AX619" s="152"/>
      <c r="AY619" s="152"/>
      <c r="AZ619" s="152"/>
      <c r="BA619" s="152"/>
      <c r="BB619" s="152"/>
      <c r="BC619" s="152"/>
    </row>
    <row r="620" spans="1:55" ht="15">
      <c r="A620" s="152"/>
      <c r="B620" s="152"/>
      <c r="C620" s="152"/>
      <c r="D620" s="152"/>
      <c r="E620" s="152"/>
      <c r="F620" s="152"/>
      <c r="G620" s="152"/>
      <c r="H620" s="152"/>
      <c r="I620" s="152"/>
      <c r="J620" s="152"/>
      <c r="K620" s="152"/>
      <c r="L620" s="152"/>
      <c r="M620" s="152"/>
      <c r="N620" s="152"/>
      <c r="O620" s="152"/>
      <c r="P620" s="152"/>
      <c r="Q620" s="152"/>
      <c r="R620" s="152"/>
      <c r="S620" s="152"/>
      <c r="T620" s="152"/>
      <c r="U620" s="152"/>
      <c r="V620" s="152"/>
      <c r="W620" s="152"/>
      <c r="X620" s="152"/>
      <c r="Y620" s="152"/>
      <c r="Z620" s="152"/>
      <c r="AA620" s="152"/>
      <c r="AB620" s="152"/>
      <c r="AC620" s="152"/>
      <c r="AD620" s="152"/>
      <c r="AE620" s="152"/>
      <c r="AF620" s="152"/>
      <c r="AG620" s="152"/>
      <c r="AH620" s="152"/>
      <c r="AI620" s="152"/>
      <c r="AJ620" s="152"/>
      <c r="AK620" s="152"/>
      <c r="AL620" s="152"/>
      <c r="AM620" s="152"/>
      <c r="AN620" s="152"/>
      <c r="AO620" s="152"/>
      <c r="AP620" s="152"/>
      <c r="AQ620" s="152"/>
      <c r="AR620" s="152"/>
      <c r="AS620" s="152"/>
      <c r="AT620" s="152"/>
      <c r="AU620" s="152"/>
      <c r="AV620" s="152"/>
      <c r="AW620" s="152"/>
      <c r="AX620" s="152"/>
      <c r="AY620" s="152"/>
      <c r="AZ620" s="152"/>
      <c r="BA620" s="152"/>
      <c r="BB620" s="152"/>
      <c r="BC620" s="152"/>
    </row>
    <row r="621" spans="1:55" ht="15">
      <c r="A621" s="152"/>
      <c r="B621" s="152"/>
      <c r="C621" s="152"/>
      <c r="D621" s="152"/>
      <c r="E621" s="152"/>
      <c r="F621" s="152"/>
      <c r="G621" s="152"/>
      <c r="H621" s="152"/>
      <c r="I621" s="152"/>
      <c r="J621" s="152"/>
      <c r="K621" s="152"/>
      <c r="L621" s="152"/>
      <c r="M621" s="152"/>
      <c r="N621" s="152"/>
      <c r="O621" s="152"/>
      <c r="P621" s="152"/>
      <c r="Q621" s="152"/>
      <c r="R621" s="152"/>
      <c r="S621" s="152"/>
      <c r="T621" s="152"/>
      <c r="U621" s="152"/>
      <c r="V621" s="152"/>
      <c r="W621" s="152"/>
      <c r="X621" s="152"/>
      <c r="Y621" s="152"/>
      <c r="Z621" s="152"/>
      <c r="AA621" s="152"/>
      <c r="AB621" s="152"/>
      <c r="AC621" s="152"/>
      <c r="AD621" s="152"/>
      <c r="AE621" s="152"/>
      <c r="AF621" s="152"/>
      <c r="AG621" s="152"/>
      <c r="AH621" s="152"/>
      <c r="AI621" s="152"/>
      <c r="AJ621" s="152"/>
      <c r="AK621" s="152"/>
      <c r="AL621" s="152"/>
      <c r="AM621" s="152"/>
      <c r="AN621" s="152"/>
      <c r="AO621" s="152"/>
      <c r="AP621" s="152"/>
      <c r="AQ621" s="152"/>
      <c r="AR621" s="152"/>
      <c r="AS621" s="152"/>
      <c r="AT621" s="152"/>
      <c r="AU621" s="152"/>
      <c r="AV621" s="152"/>
      <c r="AW621" s="152"/>
      <c r="AX621" s="152"/>
      <c r="AY621" s="152"/>
      <c r="AZ621" s="152"/>
      <c r="BA621" s="152"/>
      <c r="BB621" s="152"/>
      <c r="BC621" s="152"/>
    </row>
    <row r="622" spans="1:55" ht="15">
      <c r="A622" s="152"/>
      <c r="B622" s="152"/>
      <c r="C622" s="152"/>
      <c r="D622" s="152"/>
      <c r="E622" s="152"/>
      <c r="F622" s="152"/>
      <c r="G622" s="152"/>
      <c r="H622" s="152"/>
      <c r="I622" s="152"/>
      <c r="J622" s="152"/>
      <c r="K622" s="152"/>
      <c r="L622" s="152"/>
      <c r="M622" s="152"/>
      <c r="N622" s="152"/>
      <c r="O622" s="152"/>
      <c r="P622" s="152"/>
      <c r="Q622" s="152"/>
      <c r="R622" s="152"/>
      <c r="S622" s="152"/>
      <c r="T622" s="152"/>
      <c r="U622" s="152"/>
      <c r="V622" s="152"/>
      <c r="W622" s="152"/>
      <c r="X622" s="152"/>
      <c r="Y622" s="152"/>
      <c r="Z622" s="152"/>
      <c r="AA622" s="152"/>
      <c r="AB622" s="152"/>
      <c r="AC622" s="152"/>
      <c r="AD622" s="152"/>
      <c r="AE622" s="152"/>
      <c r="AF622" s="152"/>
      <c r="AG622" s="152"/>
      <c r="AH622" s="152"/>
      <c r="AI622" s="152"/>
      <c r="AJ622" s="152"/>
      <c r="AK622" s="152"/>
      <c r="AL622" s="152"/>
      <c r="AM622" s="152"/>
      <c r="AN622" s="152"/>
      <c r="AO622" s="152"/>
      <c r="AP622" s="152"/>
      <c r="AQ622" s="152"/>
      <c r="AR622" s="152"/>
      <c r="AS622" s="152"/>
      <c r="AT622" s="152"/>
      <c r="AU622" s="152"/>
      <c r="AV622" s="152"/>
      <c r="AW622" s="152"/>
      <c r="AX622" s="152"/>
      <c r="AY622" s="152"/>
      <c r="AZ622" s="152"/>
      <c r="BA622" s="152"/>
      <c r="BB622" s="152"/>
      <c r="BC622" s="152"/>
    </row>
    <row r="623" spans="1:55" ht="15">
      <c r="A623" s="152"/>
      <c r="B623" s="152"/>
      <c r="C623" s="152"/>
      <c r="D623" s="152"/>
      <c r="E623" s="152"/>
      <c r="F623" s="152"/>
      <c r="G623" s="152"/>
      <c r="H623" s="152"/>
      <c r="I623" s="152"/>
      <c r="J623" s="152"/>
      <c r="K623" s="152"/>
      <c r="L623" s="152"/>
      <c r="M623" s="152"/>
      <c r="N623" s="152"/>
      <c r="O623" s="152"/>
      <c r="P623" s="152"/>
      <c r="Q623" s="152"/>
      <c r="R623" s="152"/>
      <c r="S623" s="152"/>
      <c r="T623" s="152"/>
      <c r="U623" s="152"/>
      <c r="V623" s="152"/>
      <c r="W623" s="152"/>
      <c r="X623" s="152"/>
      <c r="Y623" s="152"/>
      <c r="Z623" s="152"/>
      <c r="AA623" s="152"/>
      <c r="AB623" s="152"/>
      <c r="AC623" s="152"/>
      <c r="AD623" s="152"/>
      <c r="AE623" s="152"/>
      <c r="AF623" s="152"/>
      <c r="AG623" s="152"/>
      <c r="AH623" s="152"/>
      <c r="AI623" s="152"/>
      <c r="AJ623" s="152"/>
      <c r="AK623" s="152"/>
      <c r="AL623" s="152"/>
      <c r="AM623" s="152"/>
      <c r="AN623" s="152"/>
      <c r="AO623" s="152"/>
      <c r="AP623" s="152"/>
      <c r="AQ623" s="152"/>
      <c r="AR623" s="152"/>
      <c r="AS623" s="152"/>
      <c r="AT623" s="152"/>
      <c r="AU623" s="152"/>
      <c r="AV623" s="152"/>
      <c r="AW623" s="152"/>
      <c r="AX623" s="152"/>
      <c r="AY623" s="152"/>
      <c r="AZ623" s="152"/>
      <c r="BA623" s="152"/>
      <c r="BB623" s="152"/>
      <c r="BC623" s="152"/>
    </row>
    <row r="624" spans="1:55" ht="15">
      <c r="A624" s="152"/>
      <c r="B624" s="152"/>
      <c r="C624" s="152"/>
      <c r="D624" s="152"/>
      <c r="E624" s="152"/>
      <c r="F624" s="152"/>
      <c r="G624" s="152"/>
      <c r="H624" s="152"/>
      <c r="I624" s="152"/>
      <c r="J624" s="152"/>
      <c r="K624" s="152"/>
      <c r="L624" s="152"/>
      <c r="M624" s="152"/>
      <c r="N624" s="152"/>
      <c r="O624" s="152"/>
      <c r="P624" s="152"/>
      <c r="Q624" s="152"/>
      <c r="R624" s="152"/>
      <c r="S624" s="152"/>
      <c r="T624" s="152"/>
      <c r="U624" s="152"/>
      <c r="V624" s="152"/>
      <c r="W624" s="152"/>
      <c r="X624" s="152"/>
      <c r="Y624" s="152"/>
      <c r="Z624" s="152"/>
      <c r="AA624" s="152"/>
      <c r="AB624" s="152"/>
      <c r="AC624" s="152"/>
      <c r="AD624" s="152"/>
      <c r="AE624" s="152"/>
      <c r="AF624" s="152"/>
      <c r="AG624" s="152"/>
      <c r="AH624" s="152"/>
      <c r="AI624" s="152"/>
      <c r="AJ624" s="152"/>
      <c r="AK624" s="152"/>
      <c r="AL624" s="152"/>
      <c r="AM624" s="152"/>
      <c r="AN624" s="152"/>
      <c r="AO624" s="152"/>
      <c r="AP624" s="152"/>
      <c r="AQ624" s="152"/>
      <c r="AR624" s="152"/>
      <c r="AS624" s="152"/>
      <c r="AT624" s="152"/>
      <c r="AU624" s="152"/>
      <c r="AV624" s="152"/>
      <c r="AW624" s="152"/>
      <c r="AX624" s="152"/>
      <c r="AY624" s="152"/>
      <c r="AZ624" s="152"/>
      <c r="BA624" s="152"/>
      <c r="BB624" s="152"/>
      <c r="BC624" s="152"/>
    </row>
    <row r="625" spans="1:55" ht="15">
      <c r="A625" s="152"/>
      <c r="B625" s="152"/>
      <c r="C625" s="152"/>
      <c r="D625" s="152"/>
      <c r="E625" s="152"/>
      <c r="F625" s="152"/>
      <c r="G625" s="152"/>
      <c r="H625" s="152"/>
      <c r="I625" s="152"/>
      <c r="J625" s="152"/>
      <c r="K625" s="152"/>
      <c r="L625" s="152"/>
      <c r="M625" s="152"/>
      <c r="N625" s="152"/>
      <c r="O625" s="152"/>
      <c r="P625" s="152"/>
      <c r="Q625" s="152"/>
      <c r="R625" s="152"/>
      <c r="S625" s="152"/>
      <c r="T625" s="152"/>
      <c r="U625" s="152"/>
      <c r="V625" s="152"/>
      <c r="W625" s="152"/>
      <c r="X625" s="152"/>
      <c r="Y625" s="152"/>
      <c r="Z625" s="152"/>
      <c r="AA625" s="152"/>
      <c r="AB625" s="152"/>
      <c r="AC625" s="152"/>
      <c r="AD625" s="152"/>
      <c r="AE625" s="152"/>
      <c r="AF625" s="152"/>
      <c r="AG625" s="152"/>
      <c r="AH625" s="152"/>
      <c r="AI625" s="152"/>
      <c r="AJ625" s="152"/>
      <c r="AK625" s="152"/>
      <c r="AL625" s="152"/>
      <c r="AM625" s="152"/>
      <c r="AN625" s="152"/>
      <c r="AO625" s="152"/>
      <c r="AP625" s="152"/>
      <c r="AQ625" s="152"/>
      <c r="AR625" s="152"/>
      <c r="AS625" s="152"/>
      <c r="AT625" s="152"/>
      <c r="AU625" s="152"/>
      <c r="AV625" s="152"/>
      <c r="AW625" s="152"/>
      <c r="AX625" s="152"/>
      <c r="AY625" s="152"/>
      <c r="AZ625" s="152"/>
      <c r="BA625" s="152"/>
      <c r="BB625" s="152"/>
      <c r="BC625" s="152"/>
    </row>
    <row r="626" spans="1:55" ht="15">
      <c r="A626" s="152"/>
      <c r="B626" s="152"/>
      <c r="C626" s="152"/>
      <c r="D626" s="152"/>
      <c r="E626" s="152"/>
      <c r="F626" s="152"/>
      <c r="G626" s="152"/>
      <c r="H626" s="152"/>
      <c r="I626" s="152"/>
      <c r="J626" s="152"/>
      <c r="K626" s="152"/>
      <c r="L626" s="152"/>
      <c r="M626" s="152"/>
      <c r="N626" s="152"/>
      <c r="O626" s="152"/>
      <c r="P626" s="152"/>
      <c r="Q626" s="152"/>
      <c r="R626" s="152"/>
      <c r="S626" s="152"/>
      <c r="T626" s="152"/>
      <c r="U626" s="152"/>
      <c r="V626" s="152"/>
      <c r="W626" s="152"/>
      <c r="X626" s="152"/>
      <c r="Y626" s="152"/>
      <c r="Z626" s="152"/>
      <c r="AA626" s="152"/>
      <c r="AB626" s="152"/>
      <c r="AC626" s="152"/>
      <c r="AD626" s="152"/>
      <c r="AE626" s="152"/>
      <c r="AF626" s="152"/>
      <c r="AG626" s="152"/>
      <c r="AH626" s="152"/>
      <c r="AI626" s="152"/>
      <c r="AJ626" s="152"/>
      <c r="AK626" s="152"/>
      <c r="AL626" s="152"/>
      <c r="AM626" s="152"/>
      <c r="AN626" s="152"/>
      <c r="AO626" s="152"/>
      <c r="AP626" s="152"/>
      <c r="AQ626" s="152"/>
      <c r="AR626" s="152"/>
      <c r="AS626" s="152"/>
      <c r="AT626" s="152"/>
      <c r="AU626" s="152"/>
      <c r="AV626" s="152"/>
      <c r="AW626" s="152"/>
      <c r="AX626" s="152"/>
      <c r="AY626" s="152"/>
      <c r="AZ626" s="152"/>
      <c r="BA626" s="152"/>
      <c r="BB626" s="152"/>
      <c r="BC626" s="152"/>
    </row>
    <row r="627" spans="1:55" ht="15">
      <c r="A627" s="152"/>
      <c r="B627" s="152"/>
      <c r="C627" s="152"/>
      <c r="D627" s="152"/>
      <c r="E627" s="152"/>
      <c r="F627" s="152"/>
      <c r="G627" s="152"/>
      <c r="H627" s="152"/>
      <c r="I627" s="152"/>
      <c r="J627" s="152"/>
      <c r="K627" s="152"/>
      <c r="L627" s="152"/>
      <c r="M627" s="152"/>
      <c r="N627" s="152"/>
      <c r="O627" s="152"/>
      <c r="P627" s="152"/>
      <c r="Q627" s="152"/>
      <c r="R627" s="152"/>
      <c r="S627" s="152"/>
      <c r="T627" s="152"/>
      <c r="U627" s="152"/>
      <c r="V627" s="152"/>
      <c r="W627" s="152"/>
      <c r="X627" s="152"/>
      <c r="Y627" s="152"/>
      <c r="Z627" s="152"/>
      <c r="AA627" s="152"/>
      <c r="AB627" s="152"/>
      <c r="AC627" s="152"/>
      <c r="AD627" s="152"/>
      <c r="AE627" s="152"/>
      <c r="AF627" s="152"/>
      <c r="AG627" s="152"/>
      <c r="AH627" s="152"/>
      <c r="AI627" s="152"/>
      <c r="AJ627" s="152"/>
      <c r="AK627" s="152"/>
      <c r="AL627" s="152"/>
      <c r="AM627" s="152"/>
      <c r="AN627" s="152"/>
      <c r="AO627" s="152"/>
      <c r="AP627" s="152"/>
      <c r="AQ627" s="152"/>
      <c r="AR627" s="152"/>
      <c r="AS627" s="152"/>
      <c r="AT627" s="152"/>
      <c r="AU627" s="152"/>
      <c r="AV627" s="152"/>
      <c r="AW627" s="152"/>
      <c r="AX627" s="152"/>
      <c r="AY627" s="152"/>
      <c r="AZ627" s="152"/>
      <c r="BA627" s="152"/>
      <c r="BB627" s="152"/>
      <c r="BC627" s="152"/>
    </row>
    <row r="628" spans="1:55" ht="15">
      <c r="A628" s="152"/>
      <c r="B628" s="152"/>
      <c r="C628" s="152"/>
      <c r="D628" s="152"/>
      <c r="E628" s="152"/>
      <c r="F628" s="152"/>
      <c r="G628" s="152"/>
      <c r="H628" s="152"/>
      <c r="I628" s="152"/>
      <c r="J628" s="152"/>
      <c r="K628" s="152"/>
      <c r="L628" s="152"/>
      <c r="M628" s="152"/>
      <c r="N628" s="152"/>
      <c r="O628" s="152"/>
      <c r="P628" s="152"/>
      <c r="Q628" s="152"/>
      <c r="R628" s="152"/>
      <c r="S628" s="152"/>
      <c r="T628" s="152"/>
      <c r="U628" s="152"/>
      <c r="V628" s="152"/>
      <c r="W628" s="152"/>
      <c r="X628" s="152"/>
      <c r="Y628" s="152"/>
      <c r="Z628" s="152"/>
      <c r="AA628" s="152"/>
      <c r="AB628" s="152"/>
      <c r="AC628" s="152"/>
      <c r="AD628" s="152"/>
      <c r="AE628" s="152"/>
      <c r="AF628" s="152"/>
      <c r="AG628" s="152"/>
      <c r="AH628" s="152"/>
      <c r="AI628" s="152"/>
      <c r="AJ628" s="152"/>
      <c r="AK628" s="152"/>
      <c r="AL628" s="152"/>
      <c r="AM628" s="152"/>
      <c r="AN628" s="152"/>
      <c r="AO628" s="152"/>
      <c r="AP628" s="152"/>
      <c r="AQ628" s="152"/>
      <c r="AR628" s="152"/>
      <c r="AS628" s="152"/>
      <c r="AT628" s="152"/>
      <c r="AU628" s="152"/>
      <c r="AV628" s="152"/>
      <c r="AW628" s="152"/>
      <c r="AX628" s="152"/>
      <c r="AY628" s="152"/>
      <c r="AZ628" s="152"/>
      <c r="BA628" s="152"/>
      <c r="BB628" s="152"/>
      <c r="BC628" s="152"/>
    </row>
    <row r="629" spans="1:55" ht="15">
      <c r="A629" s="152"/>
      <c r="B629" s="152"/>
      <c r="C629" s="152"/>
      <c r="D629" s="152"/>
      <c r="E629" s="152"/>
      <c r="F629" s="152"/>
      <c r="G629" s="152"/>
      <c r="H629" s="152"/>
      <c r="I629" s="152"/>
      <c r="J629" s="152"/>
      <c r="K629" s="152"/>
      <c r="L629" s="152"/>
      <c r="M629" s="152"/>
      <c r="N629" s="152"/>
      <c r="O629" s="152"/>
      <c r="P629" s="152"/>
      <c r="Q629" s="152"/>
      <c r="R629" s="152"/>
      <c r="S629" s="152"/>
      <c r="T629" s="152"/>
      <c r="U629" s="152"/>
      <c r="V629" s="152"/>
      <c r="W629" s="152"/>
      <c r="X629" s="152"/>
      <c r="Y629" s="152"/>
      <c r="Z629" s="152"/>
      <c r="AA629" s="152"/>
      <c r="AB629" s="152"/>
      <c r="AC629" s="152"/>
      <c r="AD629" s="152"/>
      <c r="AE629" s="152"/>
      <c r="AF629" s="152"/>
      <c r="AG629" s="152"/>
      <c r="AH629" s="152"/>
      <c r="AI629" s="152"/>
      <c r="AJ629" s="152"/>
      <c r="AK629" s="152"/>
      <c r="AL629" s="152"/>
      <c r="AM629" s="152"/>
      <c r="AN629" s="152"/>
      <c r="AO629" s="152"/>
      <c r="AP629" s="152"/>
      <c r="AQ629" s="152"/>
      <c r="AR629" s="152"/>
      <c r="AS629" s="152"/>
      <c r="AT629" s="152"/>
      <c r="AU629" s="152"/>
      <c r="AV629" s="152"/>
      <c r="AW629" s="152"/>
      <c r="AX629" s="152"/>
      <c r="AY629" s="152"/>
      <c r="AZ629" s="152"/>
      <c r="BA629" s="152"/>
      <c r="BB629" s="152"/>
      <c r="BC629" s="152"/>
    </row>
    <row r="630" spans="1:55" ht="15">
      <c r="A630" s="152"/>
      <c r="B630" s="152"/>
      <c r="C630" s="152"/>
      <c r="D630" s="152"/>
      <c r="E630" s="152"/>
      <c r="F630" s="152"/>
      <c r="G630" s="152"/>
      <c r="H630" s="152"/>
      <c r="I630" s="152"/>
      <c r="J630" s="152"/>
      <c r="K630" s="152"/>
      <c r="L630" s="152"/>
      <c r="M630" s="152"/>
      <c r="N630" s="152"/>
      <c r="O630" s="152"/>
      <c r="P630" s="152"/>
      <c r="Q630" s="152"/>
      <c r="R630" s="152"/>
      <c r="S630" s="152"/>
      <c r="T630" s="152"/>
      <c r="U630" s="152"/>
      <c r="V630" s="152"/>
      <c r="W630" s="152"/>
      <c r="X630" s="152"/>
      <c r="Y630" s="152"/>
      <c r="Z630" s="152"/>
      <c r="AA630" s="152"/>
      <c r="AB630" s="152"/>
      <c r="AC630" s="152"/>
      <c r="AD630" s="152"/>
      <c r="AE630" s="152"/>
      <c r="AF630" s="152"/>
      <c r="AG630" s="152"/>
      <c r="AH630" s="152"/>
      <c r="AI630" s="152"/>
      <c r="AJ630" s="152"/>
      <c r="AK630" s="152"/>
      <c r="AL630" s="152"/>
      <c r="AM630" s="152"/>
      <c r="AN630" s="152"/>
      <c r="AO630" s="152"/>
      <c r="AP630" s="152"/>
      <c r="AQ630" s="152"/>
      <c r="AR630" s="152"/>
      <c r="AS630" s="152"/>
      <c r="AT630" s="152"/>
      <c r="AU630" s="152"/>
      <c r="AV630" s="152"/>
      <c r="AW630" s="152"/>
      <c r="AX630" s="152"/>
      <c r="AY630" s="152"/>
      <c r="AZ630" s="152"/>
      <c r="BA630" s="152"/>
      <c r="BB630" s="152"/>
      <c r="BC630" s="152"/>
    </row>
    <row r="631" spans="1:55" ht="15">
      <c r="A631" s="152"/>
      <c r="B631" s="152"/>
      <c r="C631" s="152"/>
      <c r="D631" s="152"/>
      <c r="E631" s="152"/>
      <c r="F631" s="152"/>
      <c r="G631" s="152"/>
      <c r="H631" s="152"/>
      <c r="I631" s="152"/>
      <c r="J631" s="152"/>
      <c r="K631" s="152"/>
      <c r="L631" s="152"/>
      <c r="M631" s="152"/>
      <c r="N631" s="152"/>
      <c r="O631" s="152"/>
      <c r="P631" s="152"/>
      <c r="Q631" s="152"/>
      <c r="R631" s="152"/>
      <c r="S631" s="152"/>
      <c r="T631" s="152"/>
      <c r="U631" s="152"/>
      <c r="V631" s="152"/>
      <c r="W631" s="152"/>
      <c r="X631" s="152"/>
      <c r="Y631" s="152"/>
      <c r="Z631" s="152"/>
      <c r="AA631" s="152"/>
      <c r="AB631" s="152"/>
      <c r="AC631" s="152"/>
      <c r="AD631" s="152"/>
      <c r="AE631" s="152"/>
      <c r="AF631" s="152"/>
      <c r="AG631" s="152"/>
      <c r="AH631" s="152"/>
      <c r="AI631" s="152"/>
      <c r="AJ631" s="152"/>
      <c r="AK631" s="152"/>
      <c r="AL631" s="152"/>
      <c r="AM631" s="152"/>
      <c r="AN631" s="152"/>
      <c r="AO631" s="152"/>
      <c r="AP631" s="152"/>
      <c r="AQ631" s="152"/>
      <c r="AR631" s="152"/>
      <c r="AS631" s="152"/>
      <c r="AT631" s="152"/>
      <c r="AU631" s="152"/>
      <c r="AV631" s="152"/>
      <c r="AW631" s="152"/>
      <c r="AX631" s="152"/>
      <c r="AY631" s="152"/>
      <c r="AZ631" s="152"/>
      <c r="BA631" s="152"/>
      <c r="BB631" s="152"/>
      <c r="BC631" s="152"/>
    </row>
    <row r="632" spans="1:55" ht="15">
      <c r="A632" s="152"/>
      <c r="B632" s="152"/>
      <c r="C632" s="152"/>
      <c r="D632" s="152"/>
      <c r="E632" s="152"/>
      <c r="F632" s="152"/>
      <c r="G632" s="152"/>
      <c r="H632" s="152"/>
      <c r="I632" s="152"/>
      <c r="J632" s="152"/>
      <c r="K632" s="152"/>
      <c r="L632" s="152"/>
      <c r="M632" s="152"/>
      <c r="N632" s="152"/>
      <c r="O632" s="152"/>
      <c r="P632" s="152"/>
      <c r="Q632" s="152"/>
      <c r="R632" s="152"/>
      <c r="S632" s="152"/>
      <c r="T632" s="152"/>
      <c r="U632" s="152"/>
      <c r="V632" s="152"/>
      <c r="W632" s="152"/>
      <c r="X632" s="152"/>
      <c r="Y632" s="152"/>
      <c r="Z632" s="152"/>
      <c r="AA632" s="152"/>
      <c r="AB632" s="152"/>
      <c r="AC632" s="152"/>
      <c r="AD632" s="152"/>
      <c r="AE632" s="152"/>
      <c r="AF632" s="152"/>
      <c r="AG632" s="152"/>
      <c r="AH632" s="152"/>
      <c r="AI632" s="152"/>
      <c r="AJ632" s="152"/>
      <c r="AK632" s="152"/>
      <c r="AL632" s="152"/>
      <c r="AM632" s="152"/>
      <c r="AN632" s="152"/>
      <c r="AO632" s="152"/>
      <c r="AP632" s="152"/>
      <c r="AQ632" s="152"/>
      <c r="AR632" s="152"/>
      <c r="AS632" s="152"/>
      <c r="AT632" s="152"/>
      <c r="AU632" s="152"/>
      <c r="AV632" s="152"/>
      <c r="AW632" s="152"/>
      <c r="AX632" s="152"/>
      <c r="AY632" s="152"/>
      <c r="AZ632" s="152"/>
      <c r="BA632" s="152"/>
      <c r="BB632" s="152"/>
      <c r="BC632" s="152"/>
    </row>
    <row r="633" spans="1:55" ht="15">
      <c r="A633" s="152"/>
      <c r="B633" s="152"/>
      <c r="C633" s="152"/>
      <c r="D633" s="152"/>
      <c r="E633" s="152"/>
      <c r="F633" s="152"/>
      <c r="G633" s="152"/>
      <c r="H633" s="152"/>
      <c r="I633" s="152"/>
      <c r="J633" s="152"/>
      <c r="K633" s="152"/>
      <c r="L633" s="152"/>
      <c r="M633" s="152"/>
      <c r="N633" s="152"/>
      <c r="O633" s="152"/>
      <c r="P633" s="152"/>
      <c r="Q633" s="152"/>
      <c r="R633" s="152"/>
      <c r="S633" s="152"/>
      <c r="T633" s="152"/>
      <c r="U633" s="152"/>
      <c r="V633" s="152"/>
      <c r="W633" s="152"/>
      <c r="X633" s="152"/>
      <c r="Y633" s="152"/>
      <c r="Z633" s="152"/>
      <c r="AA633" s="152"/>
      <c r="AB633" s="152"/>
      <c r="AC633" s="152"/>
      <c r="AD633" s="152"/>
      <c r="AE633" s="152"/>
      <c r="AF633" s="152"/>
      <c r="AG633" s="152"/>
      <c r="AH633" s="152"/>
      <c r="AI633" s="152"/>
      <c r="AJ633" s="152"/>
      <c r="AK633" s="152"/>
      <c r="AL633" s="152"/>
      <c r="AM633" s="152"/>
      <c r="AN633" s="152"/>
      <c r="AO633" s="152"/>
      <c r="AP633" s="152"/>
      <c r="AQ633" s="152"/>
      <c r="AR633" s="152"/>
      <c r="AS633" s="152"/>
      <c r="AT633" s="152"/>
      <c r="AU633" s="152"/>
      <c r="AV633" s="152"/>
      <c r="AW633" s="152"/>
      <c r="AX633" s="152"/>
      <c r="AY633" s="152"/>
      <c r="AZ633" s="152"/>
      <c r="BA633" s="152"/>
      <c r="BB633" s="152"/>
      <c r="BC633" s="152"/>
    </row>
    <row r="634" spans="1:55" ht="15">
      <c r="A634" s="152"/>
      <c r="B634" s="152"/>
      <c r="C634" s="152"/>
      <c r="D634" s="152"/>
      <c r="E634" s="152"/>
      <c r="F634" s="152"/>
      <c r="G634" s="152"/>
      <c r="H634" s="152"/>
      <c r="I634" s="152"/>
      <c r="J634" s="152"/>
      <c r="K634" s="152"/>
      <c r="L634" s="152"/>
      <c r="M634" s="152"/>
      <c r="N634" s="152"/>
      <c r="O634" s="152"/>
      <c r="P634" s="152"/>
      <c r="Q634" s="152"/>
      <c r="R634" s="152"/>
      <c r="S634" s="152"/>
      <c r="T634" s="152"/>
      <c r="U634" s="152"/>
      <c r="V634" s="152"/>
      <c r="W634" s="152"/>
      <c r="X634" s="152"/>
      <c r="Y634" s="152"/>
      <c r="Z634" s="152"/>
      <c r="AA634" s="152"/>
      <c r="AB634" s="152"/>
      <c r="AC634" s="152"/>
      <c r="AD634" s="152"/>
      <c r="AE634" s="152"/>
      <c r="AF634" s="152"/>
      <c r="AG634" s="152"/>
      <c r="AH634" s="152"/>
      <c r="AI634" s="152"/>
      <c r="AJ634" s="152"/>
      <c r="AK634" s="152"/>
      <c r="AL634" s="152"/>
      <c r="AM634" s="152"/>
      <c r="AN634" s="152"/>
      <c r="AO634" s="152"/>
      <c r="AP634" s="152"/>
      <c r="AQ634" s="152"/>
      <c r="AR634" s="152"/>
      <c r="AS634" s="152"/>
      <c r="AT634" s="152"/>
      <c r="AU634" s="152"/>
      <c r="AV634" s="152"/>
      <c r="AW634" s="152"/>
      <c r="AX634" s="152"/>
      <c r="AY634" s="152"/>
      <c r="AZ634" s="152"/>
      <c r="BA634" s="152"/>
      <c r="BB634" s="152"/>
      <c r="BC634" s="152"/>
    </row>
    <row r="635" spans="1:55" ht="15">
      <c r="A635" s="152"/>
      <c r="B635" s="152"/>
      <c r="C635" s="152"/>
      <c r="D635" s="152"/>
      <c r="E635" s="152"/>
      <c r="F635" s="152"/>
      <c r="G635" s="152"/>
      <c r="H635" s="152"/>
      <c r="I635" s="152"/>
      <c r="J635" s="152"/>
      <c r="K635" s="152"/>
      <c r="L635" s="152"/>
      <c r="M635" s="152"/>
      <c r="N635" s="152"/>
      <c r="O635" s="152"/>
      <c r="P635" s="152"/>
      <c r="Q635" s="152"/>
      <c r="R635" s="152"/>
      <c r="S635" s="152"/>
      <c r="T635" s="152"/>
      <c r="U635" s="152"/>
      <c r="V635" s="152"/>
      <c r="W635" s="152"/>
      <c r="X635" s="152"/>
      <c r="Y635" s="152"/>
      <c r="Z635" s="152"/>
      <c r="AA635" s="152"/>
      <c r="AB635" s="152"/>
      <c r="AC635" s="152"/>
      <c r="AD635" s="152"/>
      <c r="AE635" s="152"/>
      <c r="AF635" s="152"/>
      <c r="AG635" s="152"/>
      <c r="AH635" s="152"/>
      <c r="AI635" s="152"/>
      <c r="AJ635" s="152"/>
      <c r="AK635" s="152"/>
      <c r="AL635" s="152"/>
      <c r="AM635" s="152"/>
      <c r="AN635" s="152"/>
      <c r="AO635" s="152"/>
      <c r="AP635" s="152"/>
      <c r="AQ635" s="152"/>
      <c r="AR635" s="152"/>
      <c r="AS635" s="152"/>
      <c r="AT635" s="152"/>
      <c r="AU635" s="152"/>
      <c r="AV635" s="152"/>
      <c r="AW635" s="152"/>
      <c r="AX635" s="152"/>
      <c r="AY635" s="152"/>
      <c r="AZ635" s="152"/>
      <c r="BA635" s="152"/>
      <c r="BB635" s="152"/>
      <c r="BC635" s="152"/>
    </row>
    <row r="636" spans="1:55" ht="15">
      <c r="A636" s="152"/>
      <c r="B636" s="152"/>
      <c r="C636" s="152"/>
      <c r="D636" s="152"/>
      <c r="E636" s="152"/>
      <c r="F636" s="152"/>
      <c r="G636" s="152"/>
      <c r="H636" s="152"/>
      <c r="I636" s="152"/>
      <c r="J636" s="152"/>
      <c r="K636" s="152"/>
      <c r="L636" s="152"/>
      <c r="M636" s="152"/>
      <c r="N636" s="152"/>
      <c r="O636" s="152"/>
      <c r="P636" s="152"/>
      <c r="Q636" s="152"/>
      <c r="R636" s="152"/>
      <c r="S636" s="152"/>
      <c r="T636" s="152"/>
      <c r="U636" s="152"/>
      <c r="V636" s="152"/>
      <c r="W636" s="152"/>
      <c r="X636" s="152"/>
      <c r="Y636" s="152"/>
      <c r="Z636" s="152"/>
      <c r="AA636" s="152"/>
      <c r="AB636" s="152"/>
      <c r="AC636" s="152"/>
      <c r="AD636" s="152"/>
      <c r="AE636" s="152"/>
      <c r="AF636" s="152"/>
      <c r="AG636" s="152"/>
      <c r="AH636" s="152"/>
      <c r="AI636" s="152"/>
      <c r="AJ636" s="152"/>
      <c r="AK636" s="152"/>
      <c r="AL636" s="152"/>
      <c r="AM636" s="152"/>
      <c r="AN636" s="152"/>
      <c r="AO636" s="152"/>
      <c r="AP636" s="152"/>
      <c r="AQ636" s="152"/>
      <c r="AR636" s="152"/>
      <c r="AS636" s="152"/>
      <c r="AT636" s="152"/>
      <c r="AU636" s="152"/>
      <c r="AV636" s="152"/>
      <c r="AW636" s="152"/>
      <c r="AX636" s="152"/>
      <c r="AY636" s="152"/>
      <c r="AZ636" s="152"/>
      <c r="BA636" s="152"/>
      <c r="BB636" s="152"/>
      <c r="BC636" s="152"/>
    </row>
    <row r="637" spans="1:55" ht="15">
      <c r="A637" s="152"/>
      <c r="B637" s="152"/>
      <c r="C637" s="152"/>
      <c r="D637" s="152"/>
      <c r="E637" s="152"/>
      <c r="F637" s="152"/>
      <c r="G637" s="152"/>
      <c r="H637" s="152"/>
      <c r="I637" s="152"/>
      <c r="J637" s="152"/>
      <c r="K637" s="152"/>
      <c r="L637" s="152"/>
      <c r="M637" s="152"/>
      <c r="N637" s="152"/>
      <c r="O637" s="152"/>
      <c r="P637" s="152"/>
      <c r="Q637" s="152"/>
      <c r="R637" s="152"/>
      <c r="S637" s="152"/>
      <c r="T637" s="152"/>
      <c r="U637" s="152"/>
      <c r="V637" s="152"/>
      <c r="W637" s="152"/>
      <c r="X637" s="152"/>
      <c r="Y637" s="152"/>
      <c r="Z637" s="152"/>
      <c r="AA637" s="152"/>
      <c r="AB637" s="152"/>
      <c r="AC637" s="152"/>
      <c r="AD637" s="152"/>
      <c r="AE637" s="152"/>
      <c r="AF637" s="152"/>
      <c r="AG637" s="152"/>
      <c r="AH637" s="152"/>
      <c r="AI637" s="152"/>
      <c r="AJ637" s="152"/>
      <c r="AK637" s="152"/>
      <c r="AL637" s="152"/>
      <c r="AM637" s="152"/>
      <c r="AN637" s="152"/>
      <c r="AO637" s="152"/>
      <c r="AP637" s="152"/>
      <c r="AQ637" s="152"/>
      <c r="AR637" s="152"/>
      <c r="AS637" s="152"/>
      <c r="AT637" s="152"/>
      <c r="AU637" s="152"/>
      <c r="AV637" s="152"/>
      <c r="AW637" s="152"/>
      <c r="AX637" s="152"/>
      <c r="AY637" s="152"/>
      <c r="AZ637" s="152"/>
      <c r="BA637" s="152"/>
      <c r="BB637" s="152"/>
      <c r="BC637" s="152"/>
    </row>
    <row r="638" spans="1:55" ht="15">
      <c r="A638" s="152"/>
      <c r="B638" s="152"/>
      <c r="C638" s="152"/>
      <c r="D638" s="152"/>
      <c r="E638" s="152"/>
      <c r="F638" s="152"/>
      <c r="G638" s="152"/>
      <c r="H638" s="152"/>
      <c r="I638" s="152"/>
      <c r="J638" s="152"/>
      <c r="K638" s="152"/>
      <c r="L638" s="152"/>
      <c r="M638" s="152"/>
      <c r="N638" s="152"/>
      <c r="O638" s="152"/>
      <c r="P638" s="152"/>
      <c r="Q638" s="152"/>
      <c r="R638" s="152"/>
      <c r="S638" s="152"/>
      <c r="T638" s="152"/>
      <c r="U638" s="152"/>
      <c r="V638" s="152"/>
      <c r="W638" s="152"/>
      <c r="X638" s="152"/>
      <c r="Y638" s="152"/>
      <c r="Z638" s="152"/>
      <c r="AA638" s="152"/>
      <c r="AB638" s="152"/>
      <c r="AC638" s="152"/>
      <c r="AD638" s="152"/>
      <c r="AE638" s="152"/>
      <c r="AF638" s="152"/>
      <c r="AG638" s="152"/>
      <c r="AH638" s="152"/>
      <c r="AI638" s="152"/>
      <c r="AJ638" s="152"/>
      <c r="AK638" s="152"/>
      <c r="AL638" s="152"/>
      <c r="AM638" s="152"/>
      <c r="AN638" s="152"/>
      <c r="AO638" s="152"/>
      <c r="AP638" s="152"/>
      <c r="AQ638" s="152"/>
      <c r="AR638" s="152"/>
      <c r="AS638" s="152"/>
      <c r="AT638" s="152"/>
      <c r="AU638" s="152"/>
      <c r="AV638" s="152"/>
      <c r="AW638" s="152"/>
      <c r="AX638" s="152"/>
      <c r="AY638" s="152"/>
      <c r="AZ638" s="152"/>
      <c r="BA638" s="152"/>
      <c r="BB638" s="152"/>
      <c r="BC638" s="152"/>
    </row>
    <row r="639" spans="1:55" ht="15">
      <c r="A639" s="152"/>
      <c r="B639" s="152"/>
      <c r="C639" s="152"/>
      <c r="D639" s="152"/>
      <c r="E639" s="152"/>
      <c r="F639" s="152"/>
      <c r="G639" s="152"/>
      <c r="H639" s="152"/>
      <c r="I639" s="152"/>
      <c r="J639" s="152"/>
      <c r="K639" s="152"/>
      <c r="L639" s="152"/>
      <c r="M639" s="152"/>
      <c r="N639" s="152"/>
      <c r="O639" s="152"/>
      <c r="P639" s="152"/>
      <c r="Q639" s="152"/>
      <c r="R639" s="152"/>
      <c r="S639" s="152"/>
      <c r="T639" s="152"/>
      <c r="U639" s="152"/>
      <c r="V639" s="152"/>
      <c r="W639" s="152"/>
      <c r="X639" s="152"/>
      <c r="Y639" s="152"/>
      <c r="Z639" s="152"/>
      <c r="AA639" s="152"/>
      <c r="AB639" s="152"/>
      <c r="AC639" s="152"/>
      <c r="AD639" s="152"/>
      <c r="AE639" s="152"/>
      <c r="AF639" s="152"/>
      <c r="AG639" s="152"/>
      <c r="AH639" s="152"/>
      <c r="AI639" s="152"/>
      <c r="AJ639" s="152"/>
      <c r="AK639" s="152"/>
      <c r="AL639" s="152"/>
      <c r="AM639" s="152"/>
      <c r="AN639" s="152"/>
      <c r="AO639" s="152"/>
      <c r="AP639" s="152"/>
      <c r="AQ639" s="152"/>
      <c r="AR639" s="152"/>
      <c r="AS639" s="152"/>
      <c r="AT639" s="152"/>
      <c r="AU639" s="152"/>
      <c r="AV639" s="152"/>
      <c r="AW639" s="152"/>
      <c r="AX639" s="152"/>
      <c r="AY639" s="152"/>
      <c r="AZ639" s="152"/>
      <c r="BA639" s="152"/>
      <c r="BB639" s="152"/>
      <c r="BC639" s="152"/>
    </row>
    <row r="640" spans="1:55" ht="15">
      <c r="A640" s="152"/>
      <c r="B640" s="152"/>
      <c r="C640" s="152"/>
      <c r="D640" s="152"/>
      <c r="E640" s="152"/>
      <c r="F640" s="152"/>
      <c r="G640" s="152"/>
      <c r="H640" s="152"/>
      <c r="I640" s="152"/>
      <c r="J640" s="152"/>
      <c r="K640" s="152"/>
      <c r="L640" s="152"/>
      <c r="M640" s="152"/>
      <c r="N640" s="152"/>
      <c r="O640" s="152"/>
      <c r="P640" s="152"/>
      <c r="Q640" s="152"/>
      <c r="R640" s="152"/>
      <c r="S640" s="152"/>
      <c r="T640" s="152"/>
      <c r="U640" s="152"/>
      <c r="V640" s="152"/>
      <c r="W640" s="152"/>
      <c r="X640" s="152"/>
      <c r="Y640" s="152"/>
      <c r="Z640" s="152"/>
      <c r="AA640" s="152"/>
      <c r="AB640" s="152"/>
      <c r="AC640" s="152"/>
      <c r="AD640" s="152"/>
      <c r="AE640" s="152"/>
      <c r="AF640" s="152"/>
      <c r="AG640" s="152"/>
      <c r="AH640" s="152"/>
      <c r="AI640" s="152"/>
      <c r="AJ640" s="152"/>
      <c r="AK640" s="152"/>
      <c r="AL640" s="152"/>
      <c r="AM640" s="152"/>
      <c r="AN640" s="152"/>
      <c r="AO640" s="152"/>
      <c r="AP640" s="152"/>
      <c r="AQ640" s="152"/>
      <c r="AR640" s="152"/>
      <c r="AS640" s="152"/>
      <c r="AT640" s="152"/>
      <c r="AU640" s="152"/>
      <c r="AV640" s="152"/>
      <c r="AW640" s="152"/>
      <c r="AX640" s="152"/>
      <c r="AY640" s="152"/>
      <c r="AZ640" s="152"/>
      <c r="BA640" s="152"/>
      <c r="BB640" s="152"/>
      <c r="BC640" s="152"/>
    </row>
    <row r="641" spans="1:55" ht="15">
      <c r="A641" s="152"/>
      <c r="B641" s="152"/>
      <c r="C641" s="152"/>
      <c r="D641" s="152"/>
      <c r="E641" s="152"/>
      <c r="F641" s="152"/>
      <c r="G641" s="152"/>
      <c r="H641" s="152"/>
      <c r="I641" s="152"/>
      <c r="J641" s="152"/>
      <c r="K641" s="152"/>
      <c r="L641" s="152"/>
      <c r="M641" s="152"/>
      <c r="N641" s="152"/>
      <c r="O641" s="152"/>
      <c r="P641" s="152"/>
      <c r="Q641" s="152"/>
      <c r="R641" s="152"/>
      <c r="S641" s="152"/>
      <c r="T641" s="152"/>
      <c r="U641" s="152"/>
      <c r="V641" s="152"/>
      <c r="W641" s="152"/>
      <c r="X641" s="152"/>
      <c r="Y641" s="152"/>
      <c r="Z641" s="152"/>
      <c r="AA641" s="152"/>
      <c r="AB641" s="152"/>
      <c r="AC641" s="152"/>
      <c r="AD641" s="152"/>
      <c r="AE641" s="152"/>
      <c r="AF641" s="152"/>
      <c r="AG641" s="152"/>
      <c r="AH641" s="152"/>
      <c r="AI641" s="152"/>
      <c r="AJ641" s="152"/>
      <c r="AK641" s="152"/>
      <c r="AL641" s="152"/>
      <c r="AM641" s="152"/>
      <c r="AN641" s="152"/>
      <c r="AO641" s="152"/>
      <c r="AP641" s="152"/>
      <c r="AQ641" s="152"/>
      <c r="AR641" s="152"/>
      <c r="AS641" s="152"/>
      <c r="AT641" s="152"/>
      <c r="AU641" s="152"/>
      <c r="AV641" s="152"/>
      <c r="AW641" s="152"/>
      <c r="AX641" s="152"/>
      <c r="AY641" s="152"/>
      <c r="AZ641" s="152"/>
      <c r="BA641" s="152"/>
      <c r="BB641" s="152"/>
      <c r="BC641" s="152"/>
    </row>
    <row r="642" spans="1:55" ht="15">
      <c r="A642" s="152"/>
      <c r="B642" s="152"/>
      <c r="C642" s="152"/>
      <c r="D642" s="152"/>
      <c r="E642" s="152"/>
      <c r="F642" s="152"/>
      <c r="G642" s="152"/>
      <c r="H642" s="152"/>
      <c r="I642" s="152"/>
      <c r="J642" s="152"/>
      <c r="K642" s="152"/>
      <c r="L642" s="152"/>
      <c r="M642" s="152"/>
      <c r="N642" s="152"/>
      <c r="O642" s="152"/>
      <c r="P642" s="152"/>
      <c r="Q642" s="152"/>
      <c r="R642" s="152"/>
      <c r="S642" s="152"/>
      <c r="T642" s="152"/>
      <c r="U642" s="152"/>
      <c r="V642" s="152"/>
      <c r="W642" s="152"/>
      <c r="X642" s="152"/>
      <c r="Y642" s="152"/>
      <c r="Z642" s="152"/>
      <c r="AA642" s="152"/>
      <c r="AB642" s="152"/>
      <c r="AC642" s="152"/>
      <c r="AD642" s="152"/>
      <c r="AE642" s="152"/>
      <c r="AF642" s="152"/>
      <c r="AG642" s="152"/>
      <c r="AH642" s="152"/>
      <c r="AI642" s="152"/>
      <c r="AJ642" s="152"/>
      <c r="AK642" s="152"/>
      <c r="AL642" s="152"/>
      <c r="AM642" s="152"/>
      <c r="AN642" s="152"/>
      <c r="AO642" s="152"/>
      <c r="AP642" s="152"/>
      <c r="AQ642" s="152"/>
      <c r="AR642" s="152"/>
      <c r="AS642" s="152"/>
      <c r="AT642" s="152"/>
      <c r="AU642" s="152"/>
      <c r="AV642" s="152"/>
      <c r="AW642" s="152"/>
      <c r="AX642" s="152"/>
      <c r="AY642" s="152"/>
      <c r="AZ642" s="152"/>
      <c r="BA642" s="152"/>
      <c r="BB642" s="152"/>
      <c r="BC642" s="152"/>
    </row>
    <row r="643" spans="1:55" ht="15">
      <c r="A643" s="152"/>
      <c r="B643" s="152"/>
      <c r="C643" s="152"/>
      <c r="D643" s="152"/>
      <c r="E643" s="152"/>
      <c r="F643" s="152"/>
      <c r="G643" s="152"/>
      <c r="H643" s="152"/>
      <c r="I643" s="152"/>
      <c r="J643" s="152"/>
      <c r="K643" s="152"/>
      <c r="L643" s="152"/>
      <c r="M643" s="152"/>
      <c r="N643" s="152"/>
      <c r="O643" s="152"/>
      <c r="P643" s="152"/>
      <c r="Q643" s="152"/>
      <c r="R643" s="152"/>
      <c r="S643" s="152"/>
      <c r="T643" s="152"/>
      <c r="U643" s="152"/>
      <c r="V643" s="152"/>
      <c r="W643" s="152"/>
      <c r="X643" s="152"/>
      <c r="Y643" s="152"/>
      <c r="Z643" s="152"/>
      <c r="AA643" s="152"/>
      <c r="AB643" s="152"/>
      <c r="AC643" s="152"/>
      <c r="AD643" s="152"/>
      <c r="AE643" s="152"/>
      <c r="AF643" s="152"/>
      <c r="AG643" s="152"/>
      <c r="AH643" s="152"/>
      <c r="AI643" s="152"/>
      <c r="AJ643" s="152"/>
      <c r="AK643" s="152"/>
      <c r="AL643" s="152"/>
      <c r="AM643" s="152"/>
      <c r="AN643" s="152"/>
      <c r="AO643" s="152"/>
      <c r="AP643" s="152"/>
      <c r="AQ643" s="152"/>
      <c r="AR643" s="152"/>
      <c r="AS643" s="152"/>
      <c r="AT643" s="152"/>
      <c r="AU643" s="152"/>
      <c r="AV643" s="152"/>
      <c r="AW643" s="152"/>
      <c r="AX643" s="152"/>
      <c r="AY643" s="152"/>
      <c r="AZ643" s="152"/>
      <c r="BA643" s="152"/>
      <c r="BB643" s="152"/>
      <c r="BC643" s="152"/>
    </row>
    <row r="644" spans="1:55" ht="15">
      <c r="A644" s="152"/>
      <c r="B644" s="152"/>
      <c r="C644" s="152"/>
      <c r="D644" s="152"/>
      <c r="E644" s="152"/>
      <c r="F644" s="152"/>
      <c r="G644" s="152"/>
      <c r="H644" s="152"/>
      <c r="I644" s="152"/>
      <c r="J644" s="152"/>
      <c r="K644" s="152"/>
      <c r="L644" s="152"/>
      <c r="M644" s="152"/>
      <c r="N644" s="152"/>
      <c r="O644" s="152"/>
      <c r="P644" s="152"/>
      <c r="Q644" s="152"/>
      <c r="R644" s="152"/>
      <c r="S644" s="152"/>
      <c r="T644" s="152"/>
      <c r="U644" s="152"/>
      <c r="V644" s="152"/>
      <c r="W644" s="152"/>
      <c r="X644" s="152"/>
      <c r="Y644" s="152"/>
      <c r="Z644" s="152"/>
      <c r="AA644" s="152"/>
      <c r="AB644" s="152"/>
      <c r="AC644" s="152"/>
      <c r="AD644" s="152"/>
      <c r="AE644" s="152"/>
      <c r="AF644" s="152"/>
      <c r="AG644" s="152"/>
      <c r="AH644" s="152"/>
      <c r="AI644" s="152"/>
      <c r="AJ644" s="152"/>
      <c r="AK644" s="152"/>
      <c r="AL644" s="152"/>
      <c r="AM644" s="152"/>
      <c r="AN644" s="152"/>
      <c r="AO644" s="152"/>
      <c r="AP644" s="152"/>
      <c r="AQ644" s="152"/>
      <c r="AR644" s="152"/>
      <c r="AS644" s="152"/>
      <c r="AT644" s="152"/>
      <c r="AU644" s="152"/>
      <c r="AV644" s="152"/>
      <c r="AW644" s="152"/>
      <c r="AX644" s="152"/>
      <c r="AY644" s="152"/>
      <c r="AZ644" s="152"/>
      <c r="BA644" s="152"/>
      <c r="BB644" s="152"/>
      <c r="BC644" s="152"/>
    </row>
    <row r="645" spans="1:55" ht="15">
      <c r="A645" s="152"/>
      <c r="B645" s="152"/>
      <c r="C645" s="152"/>
      <c r="D645" s="152"/>
      <c r="E645" s="152"/>
      <c r="F645" s="152"/>
      <c r="G645" s="152"/>
      <c r="H645" s="152"/>
      <c r="I645" s="152"/>
      <c r="J645" s="152"/>
      <c r="K645" s="152"/>
      <c r="L645" s="152"/>
      <c r="M645" s="152"/>
      <c r="N645" s="152"/>
      <c r="O645" s="152"/>
      <c r="P645" s="152"/>
      <c r="Q645" s="152"/>
      <c r="R645" s="152"/>
      <c r="S645" s="152"/>
      <c r="T645" s="152"/>
      <c r="U645" s="152"/>
      <c r="V645" s="152"/>
      <c r="W645" s="152"/>
      <c r="X645" s="152"/>
      <c r="Y645" s="152"/>
      <c r="Z645" s="152"/>
      <c r="AA645" s="152"/>
      <c r="AB645" s="152"/>
      <c r="AC645" s="152"/>
      <c r="AD645" s="152"/>
      <c r="AE645" s="152"/>
      <c r="AF645" s="152"/>
      <c r="AG645" s="152"/>
      <c r="AH645" s="152"/>
      <c r="AI645" s="152"/>
      <c r="AJ645" s="152"/>
      <c r="AK645" s="152"/>
      <c r="AL645" s="152"/>
      <c r="AM645" s="152"/>
      <c r="AN645" s="152"/>
      <c r="AO645" s="152"/>
      <c r="AP645" s="152"/>
      <c r="AQ645" s="152"/>
      <c r="AR645" s="152"/>
      <c r="AS645" s="152"/>
      <c r="AT645" s="152"/>
      <c r="AU645" s="152"/>
      <c r="AV645" s="152"/>
      <c r="AW645" s="152"/>
      <c r="AX645" s="152"/>
      <c r="AY645" s="152"/>
      <c r="AZ645" s="152"/>
      <c r="BA645" s="152"/>
      <c r="BB645" s="152"/>
      <c r="BC645" s="152"/>
    </row>
    <row r="646" spans="1:55" ht="15">
      <c r="A646" s="152"/>
      <c r="B646" s="152"/>
      <c r="C646" s="152"/>
      <c r="D646" s="152"/>
      <c r="E646" s="152"/>
      <c r="F646" s="152"/>
      <c r="G646" s="152"/>
      <c r="H646" s="152"/>
      <c r="I646" s="152"/>
      <c r="J646" s="152"/>
      <c r="K646" s="152"/>
      <c r="L646" s="152"/>
      <c r="M646" s="152"/>
      <c r="N646" s="152"/>
      <c r="O646" s="152"/>
      <c r="P646" s="152"/>
      <c r="Q646" s="152"/>
      <c r="R646" s="152"/>
      <c r="S646" s="152"/>
      <c r="T646" s="152"/>
      <c r="U646" s="152"/>
      <c r="V646" s="152"/>
      <c r="W646" s="152"/>
      <c r="X646" s="152"/>
      <c r="Y646" s="152"/>
      <c r="Z646" s="152"/>
      <c r="AA646" s="152"/>
      <c r="AB646" s="152"/>
      <c r="AC646" s="152"/>
      <c r="AD646" s="152"/>
      <c r="AE646" s="152"/>
      <c r="AF646" s="152"/>
      <c r="AG646" s="152"/>
      <c r="AH646" s="152"/>
      <c r="AI646" s="152"/>
      <c r="AJ646" s="152"/>
      <c r="AK646" s="152"/>
      <c r="AL646" s="152"/>
      <c r="AM646" s="152"/>
      <c r="AN646" s="152"/>
      <c r="AO646" s="152"/>
      <c r="AP646" s="152"/>
      <c r="AQ646" s="152"/>
      <c r="AR646" s="152"/>
      <c r="AS646" s="152"/>
      <c r="AT646" s="152"/>
      <c r="AU646" s="152"/>
      <c r="AV646" s="152"/>
      <c r="AW646" s="152"/>
      <c r="AX646" s="152"/>
      <c r="AY646" s="152"/>
      <c r="AZ646" s="152"/>
      <c r="BA646" s="152"/>
      <c r="BB646" s="152"/>
      <c r="BC646" s="152"/>
    </row>
    <row r="647" spans="1:55" ht="15">
      <c r="A647" s="152"/>
      <c r="B647" s="152"/>
      <c r="C647" s="152"/>
      <c r="D647" s="152"/>
      <c r="E647" s="152"/>
      <c r="F647" s="152"/>
      <c r="G647" s="152"/>
      <c r="H647" s="152"/>
      <c r="I647" s="152"/>
      <c r="J647" s="152"/>
      <c r="K647" s="152"/>
      <c r="L647" s="152"/>
      <c r="M647" s="152"/>
      <c r="N647" s="152"/>
      <c r="O647" s="152"/>
      <c r="P647" s="152"/>
      <c r="Q647" s="152"/>
      <c r="R647" s="152"/>
      <c r="S647" s="152"/>
      <c r="T647" s="152"/>
      <c r="U647" s="152"/>
      <c r="V647" s="152"/>
      <c r="W647" s="152"/>
      <c r="X647" s="152"/>
      <c r="Y647" s="152"/>
      <c r="Z647" s="152"/>
      <c r="AA647" s="152"/>
      <c r="AB647" s="152"/>
      <c r="AC647" s="152"/>
      <c r="AD647" s="152"/>
      <c r="AE647" s="152"/>
      <c r="AF647" s="152"/>
      <c r="AG647" s="152"/>
      <c r="AH647" s="152"/>
      <c r="AI647" s="152"/>
      <c r="AJ647" s="152"/>
      <c r="AK647" s="152"/>
      <c r="AL647" s="152"/>
      <c r="AM647" s="152"/>
      <c r="AN647" s="152"/>
      <c r="AO647" s="152"/>
      <c r="AP647" s="152"/>
      <c r="AQ647" s="152"/>
      <c r="AR647" s="152"/>
      <c r="AS647" s="152"/>
      <c r="AT647" s="152"/>
      <c r="AU647" s="152"/>
      <c r="AV647" s="152"/>
      <c r="AW647" s="152"/>
      <c r="AX647" s="152"/>
      <c r="AY647" s="152"/>
      <c r="AZ647" s="152"/>
      <c r="BA647" s="152"/>
      <c r="BB647" s="152"/>
      <c r="BC647" s="152"/>
    </row>
    <row r="648" spans="1:55" ht="15">
      <c r="A648" s="152"/>
      <c r="B648" s="152"/>
      <c r="C648" s="152"/>
      <c r="D648" s="152"/>
      <c r="E648" s="152"/>
      <c r="F648" s="152"/>
      <c r="G648" s="152"/>
      <c r="H648" s="152"/>
      <c r="I648" s="152"/>
      <c r="J648" s="152"/>
      <c r="K648" s="152"/>
      <c r="L648" s="152"/>
      <c r="M648" s="152"/>
      <c r="N648" s="152"/>
      <c r="O648" s="152"/>
      <c r="P648" s="152"/>
      <c r="Q648" s="152"/>
      <c r="R648" s="152"/>
      <c r="S648" s="152"/>
      <c r="T648" s="152"/>
      <c r="U648" s="152"/>
      <c r="V648" s="152"/>
      <c r="W648" s="152"/>
      <c r="X648" s="152"/>
      <c r="Y648" s="152"/>
      <c r="Z648" s="152"/>
      <c r="AA648" s="152"/>
      <c r="AB648" s="152"/>
      <c r="AC648" s="152"/>
      <c r="AD648" s="152"/>
      <c r="AE648" s="152"/>
      <c r="AF648" s="152"/>
      <c r="AG648" s="152"/>
      <c r="AH648" s="152"/>
      <c r="AI648" s="152"/>
      <c r="AJ648" s="152"/>
      <c r="AK648" s="152"/>
      <c r="AL648" s="152"/>
      <c r="AM648" s="152"/>
      <c r="AN648" s="152"/>
      <c r="AO648" s="152"/>
      <c r="AP648" s="152"/>
      <c r="AQ648" s="152"/>
      <c r="AR648" s="152"/>
      <c r="AS648" s="152"/>
      <c r="AT648" s="152"/>
      <c r="AU648" s="152"/>
      <c r="AV648" s="152"/>
      <c r="AW648" s="152"/>
      <c r="AX648" s="152"/>
      <c r="AY648" s="152"/>
      <c r="AZ648" s="152"/>
      <c r="BA648" s="152"/>
      <c r="BB648" s="152"/>
      <c r="BC648" s="152"/>
    </row>
    <row r="649" spans="1:55" ht="15">
      <c r="A649" s="152"/>
      <c r="B649" s="152"/>
      <c r="C649" s="152"/>
      <c r="D649" s="152"/>
      <c r="E649" s="152"/>
      <c r="F649" s="152"/>
      <c r="G649" s="152"/>
      <c r="H649" s="152"/>
      <c r="I649" s="152"/>
      <c r="J649" s="152"/>
      <c r="K649" s="152"/>
      <c r="L649" s="152"/>
      <c r="M649" s="152"/>
      <c r="N649" s="152"/>
      <c r="O649" s="152"/>
      <c r="P649" s="152"/>
      <c r="Q649" s="152"/>
      <c r="R649" s="152"/>
      <c r="S649" s="152"/>
      <c r="T649" s="152"/>
      <c r="U649" s="152"/>
      <c r="V649" s="152"/>
      <c r="W649" s="152"/>
      <c r="X649" s="152"/>
      <c r="Y649" s="152"/>
      <c r="Z649" s="152"/>
      <c r="AA649" s="152"/>
      <c r="AB649" s="152"/>
      <c r="AC649" s="152"/>
      <c r="AD649" s="152"/>
      <c r="AE649" s="152"/>
      <c r="AF649" s="152"/>
      <c r="AG649" s="152"/>
      <c r="AH649" s="152"/>
      <c r="AI649" s="152"/>
      <c r="AJ649" s="152"/>
      <c r="AK649" s="152"/>
      <c r="AL649" s="152"/>
      <c r="AM649" s="152"/>
      <c r="AN649" s="152"/>
      <c r="AO649" s="152"/>
      <c r="AP649" s="152"/>
      <c r="AQ649" s="152"/>
      <c r="AR649" s="152"/>
      <c r="AS649" s="152"/>
      <c r="AT649" s="152"/>
      <c r="AU649" s="152"/>
      <c r="AV649" s="152"/>
      <c r="AW649" s="152"/>
      <c r="AX649" s="152"/>
      <c r="AY649" s="152"/>
      <c r="AZ649" s="152"/>
      <c r="BA649" s="152"/>
      <c r="BB649" s="152"/>
      <c r="BC649" s="152"/>
    </row>
    <row r="650" spans="1:55" ht="15">
      <c r="A650" s="152"/>
      <c r="B650" s="152"/>
      <c r="C650" s="152"/>
      <c r="D650" s="152"/>
      <c r="E650" s="152"/>
      <c r="F650" s="152"/>
      <c r="G650" s="152"/>
      <c r="H650" s="152"/>
      <c r="I650" s="152"/>
      <c r="J650" s="152"/>
      <c r="K650" s="152"/>
      <c r="L650" s="152"/>
      <c r="M650" s="152"/>
      <c r="N650" s="152"/>
      <c r="O650" s="152"/>
      <c r="P650" s="152"/>
      <c r="Q650" s="152"/>
      <c r="R650" s="152"/>
      <c r="S650" s="152"/>
      <c r="T650" s="152"/>
      <c r="U650" s="152"/>
      <c r="V650" s="152"/>
      <c r="W650" s="152"/>
      <c r="X650" s="152"/>
      <c r="Y650" s="152"/>
      <c r="Z650" s="152"/>
      <c r="AA650" s="152"/>
      <c r="AB650" s="152"/>
      <c r="AC650" s="152"/>
      <c r="AD650" s="152"/>
      <c r="AE650" s="152"/>
      <c r="AF650" s="152"/>
      <c r="AG650" s="152"/>
      <c r="AH650" s="152"/>
      <c r="AI650" s="152"/>
      <c r="AJ650" s="152"/>
      <c r="AK650" s="152"/>
      <c r="AL650" s="152"/>
      <c r="AM650" s="152"/>
      <c r="AN650" s="152"/>
      <c r="AO650" s="152"/>
      <c r="AP650" s="152"/>
      <c r="AQ650" s="152"/>
      <c r="AR650" s="152"/>
      <c r="AS650" s="152"/>
      <c r="AT650" s="152"/>
      <c r="AU650" s="152"/>
      <c r="AV650" s="152"/>
      <c r="AW650" s="152"/>
      <c r="AX650" s="152"/>
      <c r="AY650" s="152"/>
      <c r="AZ650" s="152"/>
      <c r="BA650" s="152"/>
      <c r="BB650" s="152"/>
      <c r="BC650" s="152"/>
    </row>
    <row r="651" spans="1:55" ht="15">
      <c r="A651" s="152"/>
      <c r="B651" s="152"/>
      <c r="C651" s="152"/>
      <c r="D651" s="152"/>
      <c r="E651" s="152"/>
      <c r="F651" s="152"/>
      <c r="G651" s="152"/>
      <c r="H651" s="152"/>
      <c r="I651" s="152"/>
      <c r="J651" s="152"/>
      <c r="K651" s="152"/>
      <c r="L651" s="152"/>
      <c r="M651" s="152"/>
      <c r="N651" s="152"/>
      <c r="O651" s="152"/>
      <c r="P651" s="152"/>
      <c r="Q651" s="152"/>
      <c r="R651" s="152"/>
      <c r="S651" s="152"/>
      <c r="T651" s="152"/>
      <c r="U651" s="152"/>
      <c r="V651" s="152"/>
      <c r="W651" s="152"/>
      <c r="X651" s="152"/>
      <c r="Y651" s="152"/>
      <c r="Z651" s="152"/>
      <c r="AA651" s="152"/>
      <c r="AB651" s="152"/>
      <c r="AC651" s="152"/>
      <c r="AD651" s="152"/>
      <c r="AE651" s="152"/>
      <c r="AF651" s="152"/>
      <c r="AG651" s="152"/>
      <c r="AH651" s="152"/>
      <c r="AI651" s="152"/>
      <c r="AJ651" s="152"/>
      <c r="AK651" s="152"/>
      <c r="AL651" s="152"/>
      <c r="AM651" s="152"/>
      <c r="AN651" s="152"/>
      <c r="AO651" s="152"/>
      <c r="AP651" s="152"/>
      <c r="AQ651" s="152"/>
      <c r="AR651" s="152"/>
      <c r="AS651" s="152"/>
      <c r="AT651" s="152"/>
      <c r="AU651" s="152"/>
      <c r="AV651" s="152"/>
      <c r="AW651" s="152"/>
      <c r="AX651" s="152"/>
      <c r="AY651" s="152"/>
      <c r="AZ651" s="152"/>
      <c r="BA651" s="152"/>
      <c r="BB651" s="152"/>
      <c r="BC651" s="152"/>
    </row>
    <row r="652" spans="1:55" ht="15">
      <c r="A652" s="152"/>
      <c r="B652" s="152"/>
      <c r="C652" s="152"/>
      <c r="D652" s="152"/>
      <c r="E652" s="152"/>
      <c r="F652" s="152"/>
      <c r="G652" s="152"/>
      <c r="H652" s="152"/>
      <c r="I652" s="152"/>
      <c r="J652" s="152"/>
      <c r="K652" s="152"/>
      <c r="L652" s="152"/>
      <c r="M652" s="152"/>
      <c r="N652" s="152"/>
      <c r="O652" s="152"/>
      <c r="P652" s="152"/>
      <c r="Q652" s="152"/>
      <c r="R652" s="152"/>
      <c r="S652" s="152"/>
      <c r="T652" s="152"/>
      <c r="U652" s="152"/>
      <c r="V652" s="152"/>
      <c r="W652" s="152"/>
      <c r="X652" s="152"/>
      <c r="Y652" s="152"/>
      <c r="Z652" s="152"/>
      <c r="AA652" s="152"/>
      <c r="AB652" s="152"/>
      <c r="AC652" s="152"/>
      <c r="AD652" s="152"/>
      <c r="AE652" s="152"/>
      <c r="AF652" s="152"/>
      <c r="AG652" s="152"/>
      <c r="AH652" s="152"/>
      <c r="AI652" s="152"/>
      <c r="AJ652" s="152"/>
      <c r="AK652" s="152"/>
      <c r="AL652" s="152"/>
      <c r="AM652" s="152"/>
      <c r="AN652" s="152"/>
      <c r="AO652" s="152"/>
      <c r="AP652" s="152"/>
      <c r="AQ652" s="152"/>
      <c r="AR652" s="152"/>
      <c r="AS652" s="152"/>
      <c r="AT652" s="152"/>
      <c r="AU652" s="152"/>
      <c r="AV652" s="152"/>
      <c r="AW652" s="152"/>
      <c r="AX652" s="152"/>
      <c r="AY652" s="152"/>
      <c r="AZ652" s="152"/>
      <c r="BA652" s="152"/>
      <c r="BB652" s="152"/>
      <c r="BC652" s="152"/>
    </row>
    <row r="653" spans="1:55" ht="15">
      <c r="A653" s="152"/>
      <c r="B653" s="152"/>
      <c r="C653" s="152"/>
      <c r="D653" s="152"/>
      <c r="E653" s="152"/>
      <c r="F653" s="152"/>
      <c r="G653" s="152"/>
      <c r="H653" s="152"/>
      <c r="I653" s="152"/>
      <c r="J653" s="152"/>
      <c r="K653" s="152"/>
      <c r="L653" s="152"/>
      <c r="M653" s="152"/>
      <c r="N653" s="152"/>
      <c r="O653" s="152"/>
      <c r="P653" s="152"/>
      <c r="Q653" s="152"/>
      <c r="R653" s="152"/>
      <c r="S653" s="152"/>
      <c r="T653" s="152"/>
      <c r="U653" s="152"/>
      <c r="V653" s="152"/>
      <c r="W653" s="152"/>
      <c r="X653" s="152"/>
      <c r="Y653" s="152"/>
      <c r="Z653" s="152"/>
      <c r="AA653" s="152"/>
      <c r="AB653" s="152"/>
      <c r="AC653" s="152"/>
      <c r="AD653" s="152"/>
      <c r="AE653" s="152"/>
      <c r="AF653" s="152"/>
      <c r="AG653" s="152"/>
      <c r="AH653" s="152"/>
      <c r="AI653" s="152"/>
      <c r="AJ653" s="152"/>
      <c r="AK653" s="152"/>
      <c r="AL653" s="152"/>
      <c r="AM653" s="152"/>
      <c r="AN653" s="152"/>
      <c r="AO653" s="152"/>
      <c r="AP653" s="152"/>
      <c r="AQ653" s="152"/>
      <c r="AR653" s="152"/>
      <c r="AS653" s="152"/>
      <c r="AT653" s="152"/>
      <c r="AU653" s="152"/>
      <c r="AV653" s="152"/>
      <c r="AW653" s="152"/>
      <c r="AX653" s="152"/>
      <c r="AY653" s="152"/>
      <c r="AZ653" s="152"/>
      <c r="BA653" s="152"/>
      <c r="BB653" s="152"/>
      <c r="BC653" s="152"/>
    </row>
    <row r="654" spans="1:55" ht="15">
      <c r="A654" s="152"/>
      <c r="B654" s="152"/>
      <c r="C654" s="152"/>
      <c r="D654" s="152"/>
      <c r="E654" s="152"/>
      <c r="F654" s="152"/>
      <c r="G654" s="152"/>
      <c r="H654" s="152"/>
      <c r="I654" s="152"/>
      <c r="J654" s="152"/>
      <c r="K654" s="152"/>
      <c r="L654" s="152"/>
      <c r="M654" s="152"/>
      <c r="N654" s="152"/>
      <c r="O654" s="152"/>
      <c r="P654" s="152"/>
      <c r="Q654" s="152"/>
      <c r="R654" s="152"/>
      <c r="S654" s="152"/>
      <c r="T654" s="152"/>
      <c r="U654" s="152"/>
      <c r="V654" s="152"/>
      <c r="W654" s="152"/>
      <c r="X654" s="152"/>
      <c r="Y654" s="152"/>
      <c r="Z654" s="152"/>
      <c r="AA654" s="152"/>
      <c r="AB654" s="152"/>
      <c r="AC654" s="152"/>
      <c r="AD654" s="152"/>
      <c r="AE654" s="152"/>
      <c r="AF654" s="152"/>
      <c r="AG654" s="152"/>
      <c r="AH654" s="152"/>
      <c r="AI654" s="152"/>
      <c r="AJ654" s="152"/>
      <c r="AK654" s="152"/>
      <c r="AL654" s="152"/>
      <c r="AM654" s="152"/>
      <c r="AN654" s="152"/>
      <c r="AO654" s="152"/>
      <c r="AP654" s="152"/>
      <c r="AQ654" s="152"/>
      <c r="AR654" s="152"/>
      <c r="AS654" s="152"/>
      <c r="AT654" s="152"/>
      <c r="AU654" s="152"/>
      <c r="AV654" s="152"/>
      <c r="AW654" s="152"/>
      <c r="AX654" s="152"/>
      <c r="AY654" s="152"/>
      <c r="AZ654" s="152"/>
      <c r="BA654" s="152"/>
      <c r="BB654" s="152"/>
      <c r="BC654" s="152"/>
    </row>
    <row r="655" spans="1:55" ht="15">
      <c r="A655" s="152"/>
      <c r="B655" s="152"/>
      <c r="C655" s="152"/>
      <c r="D655" s="152"/>
      <c r="E655" s="152"/>
      <c r="F655" s="152"/>
      <c r="G655" s="152"/>
      <c r="H655" s="152"/>
      <c r="I655" s="152"/>
      <c r="J655" s="152"/>
      <c r="K655" s="152"/>
      <c r="L655" s="152"/>
      <c r="M655" s="152"/>
      <c r="N655" s="152"/>
      <c r="O655" s="152"/>
      <c r="P655" s="152"/>
      <c r="Q655" s="152"/>
      <c r="R655" s="152"/>
      <c r="S655" s="152"/>
      <c r="T655" s="152"/>
      <c r="U655" s="152"/>
      <c r="V655" s="152"/>
      <c r="W655" s="152"/>
      <c r="X655" s="152"/>
      <c r="Y655" s="152"/>
      <c r="Z655" s="152"/>
      <c r="AA655" s="152"/>
      <c r="AB655" s="152"/>
      <c r="AC655" s="152"/>
      <c r="AD655" s="152"/>
      <c r="AE655" s="152"/>
      <c r="AF655" s="152"/>
      <c r="AG655" s="152"/>
      <c r="AH655" s="152"/>
      <c r="AI655" s="152"/>
      <c r="AJ655" s="152"/>
      <c r="AK655" s="152"/>
      <c r="AL655" s="152"/>
      <c r="AM655" s="152"/>
      <c r="AN655" s="152"/>
      <c r="AO655" s="152"/>
      <c r="AP655" s="152"/>
      <c r="AQ655" s="152"/>
      <c r="AR655" s="152"/>
      <c r="AS655" s="152"/>
      <c r="AT655" s="152"/>
      <c r="AU655" s="152"/>
      <c r="AV655" s="152"/>
      <c r="AW655" s="152"/>
      <c r="AX655" s="152"/>
      <c r="AY655" s="152"/>
      <c r="AZ655" s="152"/>
      <c r="BA655" s="152"/>
      <c r="BB655" s="152"/>
      <c r="BC655" s="152"/>
    </row>
    <row r="656" spans="1:55" ht="15">
      <c r="A656" s="152"/>
      <c r="B656" s="152"/>
      <c r="C656" s="152"/>
      <c r="D656" s="152"/>
      <c r="E656" s="152"/>
      <c r="F656" s="152"/>
      <c r="G656" s="152"/>
      <c r="H656" s="152"/>
      <c r="I656" s="152"/>
      <c r="J656" s="152"/>
      <c r="K656" s="152"/>
      <c r="L656" s="152"/>
      <c r="M656" s="152"/>
      <c r="N656" s="152"/>
      <c r="O656" s="152"/>
      <c r="P656" s="152"/>
      <c r="Q656" s="152"/>
      <c r="R656" s="152"/>
      <c r="S656" s="152"/>
      <c r="T656" s="152"/>
      <c r="U656" s="152"/>
      <c r="V656" s="152"/>
      <c r="W656" s="152"/>
      <c r="X656" s="152"/>
      <c r="Y656" s="152"/>
      <c r="Z656" s="152"/>
      <c r="AA656" s="152"/>
      <c r="AB656" s="152"/>
      <c r="AC656" s="152"/>
      <c r="AD656" s="152"/>
      <c r="AE656" s="152"/>
      <c r="AF656" s="152"/>
      <c r="AG656" s="152"/>
      <c r="AH656" s="152"/>
      <c r="AI656" s="152"/>
      <c r="AJ656" s="152"/>
      <c r="AK656" s="152"/>
      <c r="AL656" s="152"/>
      <c r="AM656" s="152"/>
      <c r="AN656" s="152"/>
      <c r="AO656" s="152"/>
      <c r="AP656" s="152"/>
      <c r="AQ656" s="152"/>
      <c r="AR656" s="152"/>
      <c r="AS656" s="152"/>
      <c r="AT656" s="152"/>
      <c r="AU656" s="152"/>
      <c r="AV656" s="152"/>
      <c r="AW656" s="152"/>
      <c r="AX656" s="152"/>
      <c r="AY656" s="152"/>
      <c r="AZ656" s="152"/>
      <c r="BA656" s="152"/>
      <c r="BB656" s="152"/>
      <c r="BC656" s="152"/>
    </row>
    <row r="657" spans="1:55" ht="15">
      <c r="A657" s="152"/>
      <c r="B657" s="152"/>
      <c r="C657" s="152"/>
      <c r="D657" s="152"/>
      <c r="E657" s="152"/>
      <c r="F657" s="152"/>
      <c r="G657" s="152"/>
      <c r="H657" s="152"/>
      <c r="I657" s="152"/>
      <c r="J657" s="152"/>
      <c r="K657" s="152"/>
      <c r="L657" s="152"/>
      <c r="M657" s="152"/>
      <c r="N657" s="152"/>
      <c r="O657" s="152"/>
      <c r="P657" s="152"/>
      <c r="Q657" s="152"/>
      <c r="R657" s="152"/>
      <c r="S657" s="152"/>
      <c r="T657" s="152"/>
      <c r="U657" s="152"/>
      <c r="V657" s="152"/>
      <c r="W657" s="152"/>
      <c r="X657" s="152"/>
      <c r="Y657" s="152"/>
      <c r="Z657" s="152"/>
      <c r="AA657" s="152"/>
      <c r="AB657" s="152"/>
      <c r="AC657" s="152"/>
      <c r="AD657" s="152"/>
      <c r="AE657" s="152"/>
      <c r="AF657" s="152"/>
      <c r="AG657" s="152"/>
      <c r="AH657" s="152"/>
      <c r="AI657" s="152"/>
      <c r="AJ657" s="152"/>
      <c r="AK657" s="152"/>
      <c r="AL657" s="152"/>
      <c r="AM657" s="152"/>
      <c r="AN657" s="152"/>
      <c r="AO657" s="152"/>
      <c r="AP657" s="152"/>
      <c r="AQ657" s="152"/>
      <c r="AR657" s="152"/>
      <c r="AS657" s="152"/>
      <c r="AT657" s="152"/>
      <c r="AU657" s="152"/>
      <c r="AV657" s="152"/>
      <c r="AW657" s="152"/>
      <c r="AX657" s="152"/>
      <c r="AY657" s="152"/>
      <c r="AZ657" s="152"/>
      <c r="BA657" s="152"/>
      <c r="BB657" s="152"/>
      <c r="BC657" s="152"/>
    </row>
    <row r="658" spans="1:55" ht="15">
      <c r="A658" s="152"/>
      <c r="B658" s="152"/>
      <c r="C658" s="152"/>
      <c r="D658" s="152"/>
      <c r="E658" s="152"/>
      <c r="F658" s="152"/>
      <c r="G658" s="152"/>
      <c r="H658" s="152"/>
      <c r="I658" s="152"/>
      <c r="J658" s="152"/>
      <c r="K658" s="152"/>
      <c r="L658" s="152"/>
      <c r="M658" s="152"/>
      <c r="N658" s="152"/>
      <c r="O658" s="152"/>
      <c r="P658" s="152"/>
      <c r="Q658" s="152"/>
      <c r="R658" s="152"/>
      <c r="S658" s="152"/>
      <c r="T658" s="152"/>
      <c r="U658" s="152"/>
      <c r="V658" s="152"/>
      <c r="W658" s="152"/>
      <c r="X658" s="152"/>
      <c r="Y658" s="152"/>
      <c r="Z658" s="152"/>
      <c r="AA658" s="152"/>
      <c r="AB658" s="152"/>
      <c r="AC658" s="152"/>
      <c r="AD658" s="152"/>
      <c r="AE658" s="152"/>
      <c r="AF658" s="152"/>
      <c r="AG658" s="152"/>
      <c r="AH658" s="152"/>
      <c r="AI658" s="152"/>
      <c r="AJ658" s="152"/>
      <c r="AK658" s="152"/>
      <c r="AL658" s="152"/>
      <c r="AM658" s="152"/>
      <c r="AN658" s="152"/>
      <c r="AO658" s="152"/>
      <c r="AP658" s="152"/>
      <c r="AQ658" s="152"/>
      <c r="AR658" s="152"/>
      <c r="AS658" s="152"/>
      <c r="AT658" s="152"/>
      <c r="AU658" s="152"/>
      <c r="AV658" s="152"/>
      <c r="AW658" s="152"/>
      <c r="AX658" s="152"/>
      <c r="AY658" s="152"/>
      <c r="AZ658" s="152"/>
      <c r="BA658" s="152"/>
      <c r="BB658" s="152"/>
      <c r="BC658" s="152"/>
    </row>
    <row r="659" spans="1:55" ht="15">
      <c r="A659" s="152"/>
      <c r="B659" s="152"/>
      <c r="C659" s="152"/>
      <c r="D659" s="152"/>
      <c r="E659" s="152"/>
      <c r="F659" s="152"/>
      <c r="G659" s="152"/>
      <c r="H659" s="152"/>
      <c r="I659" s="152"/>
      <c r="J659" s="152"/>
      <c r="K659" s="152"/>
      <c r="L659" s="152"/>
      <c r="M659" s="152"/>
      <c r="N659" s="152"/>
      <c r="O659" s="152"/>
      <c r="P659" s="152"/>
      <c r="Q659" s="152"/>
      <c r="R659" s="152"/>
      <c r="S659" s="152"/>
      <c r="T659" s="152"/>
      <c r="U659" s="152"/>
      <c r="V659" s="152"/>
      <c r="W659" s="152"/>
      <c r="X659" s="152"/>
      <c r="Y659" s="152"/>
      <c r="Z659" s="152"/>
      <c r="AA659" s="152"/>
      <c r="AB659" s="152"/>
      <c r="AC659" s="152"/>
      <c r="AD659" s="152"/>
      <c r="AE659" s="152"/>
      <c r="AF659" s="152"/>
      <c r="AG659" s="152"/>
      <c r="AH659" s="152"/>
      <c r="AI659" s="152"/>
      <c r="AJ659" s="152"/>
      <c r="AK659" s="152"/>
      <c r="AL659" s="152"/>
      <c r="AM659" s="152"/>
      <c r="AN659" s="152"/>
      <c r="AO659" s="152"/>
      <c r="AP659" s="152"/>
      <c r="AQ659" s="152"/>
      <c r="AR659" s="152"/>
      <c r="AS659" s="152"/>
      <c r="AT659" s="152"/>
      <c r="AU659" s="152"/>
      <c r="AV659" s="152"/>
      <c r="AW659" s="152"/>
      <c r="AX659" s="152"/>
      <c r="AY659" s="152"/>
      <c r="AZ659" s="152"/>
      <c r="BA659" s="152"/>
      <c r="BB659" s="152"/>
      <c r="BC659" s="152"/>
    </row>
    <row r="660" spans="1:55" ht="15">
      <c r="A660" s="152"/>
      <c r="B660" s="152"/>
      <c r="C660" s="152"/>
      <c r="D660" s="152"/>
      <c r="E660" s="152"/>
      <c r="F660" s="152"/>
      <c r="G660" s="152"/>
      <c r="H660" s="152"/>
      <c r="I660" s="152"/>
      <c r="J660" s="152"/>
      <c r="K660" s="152"/>
      <c r="L660" s="152"/>
      <c r="M660" s="152"/>
      <c r="N660" s="152"/>
      <c r="O660" s="152"/>
      <c r="P660" s="152"/>
      <c r="Q660" s="152"/>
      <c r="R660" s="152"/>
      <c r="S660" s="152"/>
      <c r="T660" s="152"/>
      <c r="U660" s="152"/>
      <c r="V660" s="152"/>
      <c r="W660" s="152"/>
      <c r="X660" s="152"/>
      <c r="Y660" s="152"/>
      <c r="Z660" s="152"/>
      <c r="AA660" s="152"/>
      <c r="AB660" s="152"/>
      <c r="AC660" s="152"/>
      <c r="AD660" s="152"/>
      <c r="AE660" s="152"/>
      <c r="AF660" s="152"/>
      <c r="AG660" s="152"/>
      <c r="AH660" s="152"/>
      <c r="AI660" s="152"/>
      <c r="AJ660" s="152"/>
      <c r="AK660" s="152"/>
      <c r="AL660" s="152"/>
      <c r="AM660" s="152"/>
      <c r="AN660" s="152"/>
      <c r="AO660" s="152"/>
      <c r="AP660" s="152"/>
      <c r="AQ660" s="152"/>
      <c r="AR660" s="152"/>
      <c r="AS660" s="152"/>
      <c r="AT660" s="152"/>
      <c r="AU660" s="152"/>
      <c r="AV660" s="152"/>
      <c r="AW660" s="152"/>
      <c r="AX660" s="152"/>
      <c r="AY660" s="152"/>
      <c r="AZ660" s="152"/>
      <c r="BA660" s="152"/>
      <c r="BB660" s="152"/>
      <c r="BC660" s="152"/>
    </row>
    <row r="661" spans="1:55" ht="15">
      <c r="A661" s="152"/>
      <c r="B661" s="152"/>
      <c r="C661" s="152"/>
      <c r="D661" s="152"/>
      <c r="E661" s="152"/>
      <c r="F661" s="152"/>
      <c r="G661" s="152"/>
      <c r="H661" s="152"/>
      <c r="I661" s="152"/>
      <c r="J661" s="152"/>
      <c r="K661" s="152"/>
      <c r="L661" s="152"/>
      <c r="M661" s="152"/>
      <c r="N661" s="152"/>
      <c r="O661" s="152"/>
      <c r="P661" s="152"/>
      <c r="Q661" s="152"/>
      <c r="R661" s="152"/>
      <c r="S661" s="152"/>
      <c r="T661" s="152"/>
      <c r="U661" s="152"/>
      <c r="V661" s="152"/>
      <c r="W661" s="152"/>
      <c r="X661" s="152"/>
      <c r="Y661" s="152"/>
      <c r="Z661" s="152"/>
      <c r="AA661" s="152"/>
      <c r="AB661" s="152"/>
      <c r="AC661" s="152"/>
      <c r="AD661" s="152"/>
      <c r="AE661" s="152"/>
      <c r="AF661" s="152"/>
      <c r="AG661" s="152"/>
      <c r="AH661" s="152"/>
      <c r="AI661" s="152"/>
      <c r="AJ661" s="152"/>
      <c r="AK661" s="152"/>
      <c r="AL661" s="152"/>
      <c r="AM661" s="152"/>
      <c r="AN661" s="152"/>
      <c r="AO661" s="152"/>
      <c r="AP661" s="152"/>
      <c r="AQ661" s="152"/>
      <c r="AR661" s="152"/>
      <c r="AS661" s="152"/>
      <c r="AT661" s="152"/>
      <c r="AU661" s="152"/>
      <c r="AV661" s="152"/>
      <c r="AW661" s="152"/>
      <c r="AX661" s="152"/>
      <c r="AY661" s="152"/>
      <c r="AZ661" s="152"/>
      <c r="BA661" s="152"/>
      <c r="BB661" s="152"/>
      <c r="BC661" s="152"/>
    </row>
    <row r="662" spans="1:55" ht="15">
      <c r="A662" s="152"/>
      <c r="B662" s="152"/>
      <c r="C662" s="152"/>
      <c r="D662" s="152"/>
      <c r="E662" s="152"/>
      <c r="F662" s="152"/>
      <c r="G662" s="152"/>
      <c r="H662" s="152"/>
      <c r="I662" s="152"/>
      <c r="J662" s="152"/>
      <c r="K662" s="152"/>
      <c r="L662" s="152"/>
      <c r="M662" s="152"/>
      <c r="N662" s="152"/>
      <c r="O662" s="152"/>
      <c r="P662" s="152"/>
      <c r="Q662" s="152"/>
      <c r="R662" s="152"/>
      <c r="S662" s="152"/>
      <c r="T662" s="152"/>
      <c r="U662" s="152"/>
      <c r="V662" s="152"/>
      <c r="W662" s="152"/>
      <c r="X662" s="152"/>
      <c r="Y662" s="152"/>
      <c r="Z662" s="152"/>
      <c r="AA662" s="152"/>
      <c r="AB662" s="152"/>
      <c r="AC662" s="152"/>
      <c r="AD662" s="152"/>
      <c r="AE662" s="152"/>
      <c r="AF662" s="152"/>
      <c r="AG662" s="152"/>
      <c r="AH662" s="152"/>
      <c r="AI662" s="152"/>
      <c r="AJ662" s="152"/>
      <c r="AK662" s="152"/>
      <c r="AL662" s="152"/>
      <c r="AM662" s="152"/>
      <c r="AN662" s="152"/>
      <c r="AO662" s="152"/>
      <c r="AP662" s="152"/>
      <c r="AQ662" s="152"/>
      <c r="AR662" s="152"/>
      <c r="AS662" s="152"/>
      <c r="AT662" s="152"/>
      <c r="AU662" s="152"/>
      <c r="AV662" s="152"/>
      <c r="AW662" s="152"/>
      <c r="AX662" s="152"/>
      <c r="AY662" s="152"/>
      <c r="AZ662" s="152"/>
      <c r="BA662" s="152"/>
      <c r="BB662" s="152"/>
      <c r="BC662" s="152"/>
    </row>
    <row r="663" spans="1:55" ht="15">
      <c r="A663" s="152"/>
      <c r="B663" s="152"/>
      <c r="C663" s="152"/>
      <c r="D663" s="152"/>
      <c r="E663" s="152"/>
      <c r="F663" s="152"/>
      <c r="G663" s="152"/>
      <c r="H663" s="152"/>
      <c r="I663" s="152"/>
      <c r="J663" s="152"/>
      <c r="K663" s="152"/>
      <c r="L663" s="152"/>
      <c r="M663" s="152"/>
      <c r="N663" s="152"/>
      <c r="O663" s="152"/>
      <c r="P663" s="152"/>
      <c r="Q663" s="152"/>
      <c r="R663" s="152"/>
      <c r="S663" s="152"/>
      <c r="T663" s="152"/>
      <c r="U663" s="152"/>
      <c r="V663" s="152"/>
      <c r="W663" s="152"/>
      <c r="X663" s="152"/>
      <c r="Y663" s="152"/>
      <c r="Z663" s="152"/>
      <c r="AA663" s="152"/>
      <c r="AB663" s="152"/>
      <c r="AC663" s="152"/>
      <c r="AD663" s="152"/>
      <c r="AE663" s="152"/>
      <c r="AF663" s="152"/>
      <c r="AG663" s="152"/>
      <c r="AH663" s="152"/>
      <c r="AI663" s="152"/>
      <c r="AJ663" s="152"/>
      <c r="AK663" s="152"/>
      <c r="AL663" s="152"/>
      <c r="AM663" s="152"/>
      <c r="AN663" s="152"/>
      <c r="AO663" s="152"/>
      <c r="AP663" s="152"/>
      <c r="AQ663" s="152"/>
      <c r="AR663" s="152"/>
      <c r="AS663" s="152"/>
      <c r="AT663" s="152"/>
      <c r="AU663" s="152"/>
      <c r="AV663" s="152"/>
      <c r="AW663" s="152"/>
      <c r="AX663" s="152"/>
      <c r="AY663" s="152"/>
      <c r="AZ663" s="152"/>
      <c r="BA663" s="152"/>
      <c r="BB663" s="152"/>
      <c r="BC663" s="152"/>
    </row>
    <row r="664" spans="1:55" ht="15">
      <c r="A664" s="152"/>
      <c r="B664" s="152"/>
      <c r="C664" s="152"/>
      <c r="D664" s="152"/>
      <c r="E664" s="152"/>
      <c r="F664" s="152"/>
      <c r="G664" s="152"/>
      <c r="H664" s="152"/>
      <c r="I664" s="152"/>
      <c r="J664" s="152"/>
      <c r="K664" s="152"/>
      <c r="L664" s="152"/>
      <c r="M664" s="152"/>
      <c r="N664" s="152"/>
      <c r="O664" s="152"/>
      <c r="P664" s="152"/>
      <c r="Q664" s="152"/>
      <c r="R664" s="152"/>
      <c r="S664" s="152"/>
      <c r="T664" s="152"/>
      <c r="U664" s="152"/>
      <c r="V664" s="152"/>
      <c r="W664" s="152"/>
      <c r="X664" s="152"/>
      <c r="Y664" s="152"/>
      <c r="Z664" s="152"/>
      <c r="AA664" s="152"/>
      <c r="AB664" s="152"/>
      <c r="AC664" s="152"/>
      <c r="AD664" s="152"/>
      <c r="AE664" s="152"/>
      <c r="AF664" s="152"/>
      <c r="AG664" s="152"/>
      <c r="AH664" s="152"/>
      <c r="AI664" s="152"/>
      <c r="AJ664" s="152"/>
      <c r="AK664" s="152"/>
      <c r="AL664" s="152"/>
      <c r="AM664" s="152"/>
      <c r="AN664" s="152"/>
      <c r="AO664" s="152"/>
      <c r="AP664" s="152"/>
      <c r="AQ664" s="152"/>
      <c r="AR664" s="152"/>
      <c r="AS664" s="152"/>
      <c r="AT664" s="152"/>
      <c r="AU664" s="152"/>
      <c r="AV664" s="152"/>
      <c r="AW664" s="152"/>
      <c r="AX664" s="152"/>
      <c r="AY664" s="152"/>
      <c r="AZ664" s="152"/>
      <c r="BA664" s="152"/>
      <c r="BB664" s="152"/>
      <c r="BC664" s="152"/>
    </row>
    <row r="665" spans="1:55" ht="15">
      <c r="A665" s="152"/>
      <c r="B665" s="152"/>
      <c r="C665" s="152"/>
      <c r="D665" s="152"/>
      <c r="E665" s="152"/>
      <c r="F665" s="152"/>
      <c r="G665" s="152"/>
      <c r="H665" s="152"/>
      <c r="I665" s="152"/>
      <c r="J665" s="152"/>
      <c r="K665" s="152"/>
      <c r="L665" s="152"/>
      <c r="M665" s="152"/>
      <c r="N665" s="152"/>
      <c r="O665" s="152"/>
      <c r="P665" s="152"/>
      <c r="Q665" s="152"/>
      <c r="R665" s="152"/>
      <c r="S665" s="152"/>
      <c r="T665" s="152"/>
      <c r="U665" s="152"/>
      <c r="V665" s="152"/>
      <c r="W665" s="152"/>
      <c r="X665" s="152"/>
      <c r="Y665" s="152"/>
      <c r="Z665" s="152"/>
      <c r="AA665" s="152"/>
      <c r="AB665" s="152"/>
      <c r="AC665" s="152"/>
      <c r="AD665" s="152"/>
      <c r="AE665" s="152"/>
      <c r="AF665" s="152"/>
      <c r="AG665" s="152"/>
      <c r="AH665" s="152"/>
      <c r="AI665" s="152"/>
      <c r="AJ665" s="152"/>
      <c r="AK665" s="152"/>
      <c r="AL665" s="152"/>
      <c r="AM665" s="152"/>
      <c r="AN665" s="152"/>
      <c r="AO665" s="152"/>
      <c r="AP665" s="152"/>
      <c r="AQ665" s="152"/>
      <c r="AR665" s="152"/>
      <c r="AS665" s="152"/>
      <c r="AT665" s="152"/>
      <c r="AU665" s="152"/>
      <c r="AV665" s="152"/>
      <c r="AW665" s="152"/>
      <c r="AX665" s="152"/>
      <c r="AY665" s="152"/>
      <c r="AZ665" s="152"/>
      <c r="BA665" s="152"/>
      <c r="BB665" s="152"/>
      <c r="BC665" s="152"/>
    </row>
    <row r="666" spans="1:55" ht="15">
      <c r="A666" s="152"/>
      <c r="B666" s="152"/>
      <c r="C666" s="152"/>
      <c r="D666" s="152"/>
      <c r="E666" s="152"/>
      <c r="F666" s="152"/>
      <c r="G666" s="152"/>
      <c r="H666" s="152"/>
      <c r="I666" s="152"/>
      <c r="J666" s="152"/>
      <c r="K666" s="152"/>
      <c r="L666" s="152"/>
      <c r="M666" s="152"/>
      <c r="N666" s="152"/>
      <c r="O666" s="152"/>
      <c r="P666" s="152"/>
      <c r="Q666" s="152"/>
      <c r="R666" s="152"/>
      <c r="S666" s="152"/>
      <c r="T666" s="152"/>
      <c r="U666" s="152"/>
      <c r="V666" s="152"/>
      <c r="W666" s="152"/>
      <c r="X666" s="152"/>
      <c r="Y666" s="152"/>
      <c r="Z666" s="152"/>
      <c r="AA666" s="152"/>
      <c r="AB666" s="152"/>
      <c r="AC666" s="152"/>
      <c r="AD666" s="152"/>
      <c r="AE666" s="152"/>
      <c r="AF666" s="152"/>
      <c r="AG666" s="152"/>
      <c r="AH666" s="152"/>
      <c r="AI666" s="152"/>
      <c r="AJ666" s="152"/>
      <c r="AK666" s="152"/>
      <c r="AL666" s="152"/>
      <c r="AM666" s="152"/>
      <c r="AN666" s="152"/>
      <c r="AO666" s="152"/>
      <c r="AP666" s="152"/>
      <c r="AQ666" s="152"/>
      <c r="AR666" s="152"/>
      <c r="AS666" s="152"/>
      <c r="AT666" s="152"/>
      <c r="AU666" s="152"/>
      <c r="AV666" s="152"/>
      <c r="AW666" s="152"/>
      <c r="AX666" s="152"/>
      <c r="AY666" s="152"/>
      <c r="AZ666" s="152"/>
      <c r="BA666" s="152"/>
      <c r="BB666" s="152"/>
      <c r="BC666" s="152"/>
    </row>
    <row r="667" spans="1:55" ht="15">
      <c r="A667" s="152"/>
      <c r="B667" s="152"/>
      <c r="C667" s="152"/>
      <c r="D667" s="152"/>
      <c r="E667" s="152"/>
      <c r="F667" s="152"/>
      <c r="G667" s="152"/>
      <c r="H667" s="152"/>
      <c r="I667" s="152"/>
      <c r="J667" s="152"/>
      <c r="K667" s="152"/>
      <c r="L667" s="152"/>
      <c r="M667" s="152"/>
      <c r="N667" s="152"/>
      <c r="O667" s="152"/>
      <c r="P667" s="152"/>
      <c r="Q667" s="152"/>
      <c r="R667" s="152"/>
      <c r="S667" s="152"/>
      <c r="T667" s="152"/>
      <c r="U667" s="152"/>
      <c r="V667" s="152"/>
      <c r="W667" s="152"/>
      <c r="X667" s="152"/>
      <c r="Y667" s="152"/>
      <c r="Z667" s="152"/>
      <c r="AA667" s="152"/>
      <c r="AB667" s="152"/>
      <c r="AC667" s="152"/>
      <c r="AD667" s="152"/>
      <c r="AE667" s="152"/>
      <c r="AF667" s="152"/>
      <c r="AG667" s="152"/>
      <c r="AH667" s="152"/>
      <c r="AI667" s="152"/>
      <c r="AJ667" s="152"/>
      <c r="AK667" s="152"/>
      <c r="AL667" s="152"/>
      <c r="AM667" s="152"/>
      <c r="AN667" s="152"/>
      <c r="AO667" s="152"/>
      <c r="AP667" s="152"/>
      <c r="AQ667" s="152"/>
      <c r="AR667" s="152"/>
      <c r="AS667" s="152"/>
      <c r="AT667" s="152"/>
      <c r="AU667" s="152"/>
      <c r="AV667" s="152"/>
      <c r="AW667" s="152"/>
      <c r="AX667" s="152"/>
      <c r="AY667" s="152"/>
      <c r="AZ667" s="152"/>
      <c r="BA667" s="152"/>
      <c r="BB667" s="152"/>
      <c r="BC667" s="152"/>
    </row>
    <row r="668" spans="1:55" ht="15">
      <c r="A668" s="152"/>
      <c r="B668" s="152"/>
      <c r="C668" s="152"/>
      <c r="D668" s="152"/>
      <c r="E668" s="152"/>
      <c r="F668" s="152"/>
      <c r="G668" s="152"/>
      <c r="H668" s="152"/>
      <c r="I668" s="152"/>
      <c r="J668" s="152"/>
      <c r="K668" s="152"/>
      <c r="L668" s="152"/>
      <c r="M668" s="152"/>
      <c r="N668" s="152"/>
      <c r="O668" s="152"/>
      <c r="P668" s="152"/>
      <c r="Q668" s="152"/>
      <c r="R668" s="152"/>
      <c r="S668" s="152"/>
      <c r="T668" s="152"/>
      <c r="U668" s="152"/>
      <c r="V668" s="152"/>
      <c r="W668" s="152"/>
      <c r="X668" s="152"/>
      <c r="Y668" s="152"/>
      <c r="Z668" s="152"/>
      <c r="AA668" s="152"/>
      <c r="AB668" s="152"/>
      <c r="AC668" s="152"/>
      <c r="AD668" s="152"/>
      <c r="AE668" s="152"/>
      <c r="AF668" s="152"/>
      <c r="AG668" s="152"/>
      <c r="AH668" s="152"/>
      <c r="AI668" s="152"/>
      <c r="AJ668" s="152"/>
      <c r="AK668" s="152"/>
      <c r="AL668" s="152"/>
      <c r="AM668" s="152"/>
      <c r="AN668" s="152"/>
      <c r="AO668" s="152"/>
      <c r="AP668" s="152"/>
      <c r="AQ668" s="152"/>
      <c r="AR668" s="152"/>
      <c r="AS668" s="152"/>
      <c r="AT668" s="152"/>
      <c r="AU668" s="152"/>
      <c r="AV668" s="152"/>
      <c r="AW668" s="152"/>
      <c r="AX668" s="152"/>
      <c r="AY668" s="152"/>
      <c r="AZ668" s="152"/>
      <c r="BA668" s="152"/>
      <c r="BB668" s="152"/>
      <c r="BC668" s="152"/>
    </row>
    <row r="669" spans="1:55" ht="15">
      <c r="A669" s="152"/>
      <c r="B669" s="152"/>
      <c r="C669" s="152"/>
      <c r="D669" s="152"/>
      <c r="E669" s="152"/>
      <c r="F669" s="152"/>
      <c r="G669" s="152"/>
      <c r="H669" s="152"/>
      <c r="I669" s="152"/>
      <c r="J669" s="152"/>
      <c r="K669" s="152"/>
      <c r="L669" s="152"/>
      <c r="M669" s="152"/>
      <c r="N669" s="152"/>
      <c r="O669" s="152"/>
      <c r="P669" s="152"/>
      <c r="Q669" s="152"/>
      <c r="R669" s="152"/>
      <c r="S669" s="152"/>
      <c r="T669" s="152"/>
      <c r="U669" s="152"/>
      <c r="V669" s="152"/>
      <c r="W669" s="152"/>
      <c r="X669" s="152"/>
      <c r="Y669" s="152"/>
      <c r="Z669" s="152"/>
      <c r="AA669" s="152"/>
      <c r="AB669" s="152"/>
      <c r="AC669" s="152"/>
      <c r="AD669" s="152"/>
      <c r="AE669" s="152"/>
      <c r="AF669" s="152"/>
      <c r="AG669" s="152"/>
      <c r="AH669" s="152"/>
      <c r="AI669" s="152"/>
      <c r="AJ669" s="152"/>
      <c r="AK669" s="152"/>
      <c r="AL669" s="152"/>
      <c r="AM669" s="152"/>
      <c r="AN669" s="152"/>
      <c r="AO669" s="152"/>
      <c r="AP669" s="152"/>
      <c r="AQ669" s="152"/>
      <c r="AR669" s="152"/>
      <c r="AS669" s="152"/>
      <c r="AT669" s="152"/>
      <c r="AU669" s="152"/>
      <c r="AV669" s="152"/>
      <c r="AW669" s="152"/>
      <c r="AX669" s="152"/>
      <c r="AY669" s="152"/>
      <c r="AZ669" s="152"/>
      <c r="BA669" s="152"/>
      <c r="BB669" s="152"/>
      <c r="BC669" s="152"/>
    </row>
    <row r="670" spans="1:55" ht="15">
      <c r="A670" s="152"/>
      <c r="B670" s="152"/>
      <c r="C670" s="152"/>
      <c r="D670" s="152"/>
      <c r="E670" s="152"/>
      <c r="F670" s="152"/>
      <c r="G670" s="152"/>
      <c r="H670" s="152"/>
      <c r="I670" s="152"/>
      <c r="J670" s="152"/>
      <c r="K670" s="152"/>
      <c r="L670" s="152"/>
      <c r="M670" s="152"/>
      <c r="N670" s="152"/>
      <c r="O670" s="152"/>
      <c r="P670" s="152"/>
      <c r="Q670" s="152"/>
      <c r="R670" s="152"/>
      <c r="S670" s="152"/>
      <c r="T670" s="152"/>
      <c r="U670" s="152"/>
      <c r="V670" s="152"/>
      <c r="W670" s="152"/>
      <c r="X670" s="152"/>
      <c r="Y670" s="152"/>
      <c r="Z670" s="152"/>
      <c r="AA670" s="152"/>
      <c r="AB670" s="152"/>
      <c r="AC670" s="152"/>
      <c r="AD670" s="152"/>
      <c r="AE670" s="152"/>
      <c r="AF670" s="152"/>
      <c r="AG670" s="152"/>
      <c r="AH670" s="152"/>
      <c r="AI670" s="152"/>
      <c r="AJ670" s="152"/>
      <c r="AK670" s="152"/>
      <c r="AL670" s="152"/>
      <c r="AM670" s="152"/>
      <c r="AN670" s="152"/>
      <c r="AO670" s="152"/>
      <c r="AP670" s="152"/>
      <c r="AQ670" s="152"/>
      <c r="AR670" s="152"/>
      <c r="AS670" s="152"/>
      <c r="AT670" s="152"/>
      <c r="AU670" s="152"/>
      <c r="AV670" s="152"/>
      <c r="AW670" s="152"/>
      <c r="AX670" s="152"/>
      <c r="AY670" s="152"/>
      <c r="AZ670" s="152"/>
      <c r="BA670" s="152"/>
      <c r="BB670" s="152"/>
      <c r="BC670" s="152"/>
    </row>
    <row r="671" spans="1:55" ht="15">
      <c r="A671" s="152"/>
      <c r="B671" s="152"/>
      <c r="C671" s="152"/>
      <c r="D671" s="152"/>
      <c r="E671" s="152"/>
      <c r="F671" s="152"/>
      <c r="G671" s="152"/>
      <c r="H671" s="152"/>
      <c r="I671" s="152"/>
      <c r="J671" s="152"/>
      <c r="K671" s="152"/>
      <c r="L671" s="152"/>
      <c r="M671" s="152"/>
      <c r="N671" s="152"/>
      <c r="O671" s="152"/>
      <c r="P671" s="152"/>
      <c r="Q671" s="152"/>
      <c r="R671" s="152"/>
      <c r="S671" s="152"/>
      <c r="T671" s="152"/>
      <c r="U671" s="152"/>
      <c r="V671" s="152"/>
      <c r="W671" s="152"/>
      <c r="X671" s="152"/>
      <c r="Y671" s="152"/>
      <c r="Z671" s="152"/>
      <c r="AA671" s="152"/>
      <c r="AB671" s="152"/>
      <c r="AC671" s="152"/>
      <c r="AD671" s="152"/>
      <c r="AE671" s="152"/>
      <c r="AF671" s="152"/>
      <c r="AG671" s="152"/>
      <c r="AH671" s="152"/>
      <c r="AI671" s="152"/>
      <c r="AJ671" s="152"/>
      <c r="AK671" s="152"/>
      <c r="AL671" s="152"/>
      <c r="AM671" s="152"/>
      <c r="AN671" s="152"/>
      <c r="AO671" s="152"/>
      <c r="AP671" s="152"/>
      <c r="AQ671" s="152"/>
      <c r="AR671" s="152"/>
      <c r="AS671" s="152"/>
      <c r="AT671" s="152"/>
      <c r="AU671" s="152"/>
      <c r="AV671" s="152"/>
      <c r="AW671" s="152"/>
      <c r="AX671" s="152"/>
      <c r="AY671" s="152"/>
      <c r="AZ671" s="152"/>
      <c r="BA671" s="152"/>
      <c r="BB671" s="152"/>
      <c r="BC671" s="152"/>
    </row>
    <row r="672" spans="1:55" ht="15">
      <c r="A672" s="152"/>
      <c r="B672" s="152"/>
      <c r="C672" s="152"/>
      <c r="D672" s="152"/>
      <c r="E672" s="152"/>
      <c r="F672" s="152"/>
      <c r="G672" s="152"/>
      <c r="H672" s="152"/>
      <c r="I672" s="152"/>
      <c r="J672" s="152"/>
      <c r="K672" s="152"/>
      <c r="L672" s="152"/>
      <c r="M672" s="152"/>
      <c r="N672" s="152"/>
      <c r="O672" s="152"/>
      <c r="P672" s="152"/>
      <c r="Q672" s="152"/>
      <c r="R672" s="152"/>
      <c r="S672" s="152"/>
      <c r="T672" s="152"/>
      <c r="U672" s="152"/>
      <c r="V672" s="152"/>
      <c r="W672" s="152"/>
      <c r="X672" s="152"/>
      <c r="Y672" s="152"/>
      <c r="Z672" s="152"/>
      <c r="AA672" s="152"/>
      <c r="AB672" s="152"/>
      <c r="AC672" s="152"/>
      <c r="AD672" s="152"/>
      <c r="AE672" s="152"/>
      <c r="AF672" s="152"/>
      <c r="AG672" s="152"/>
      <c r="AH672" s="152"/>
      <c r="AI672" s="152"/>
      <c r="AJ672" s="152"/>
      <c r="AK672" s="152"/>
      <c r="AL672" s="152"/>
      <c r="AM672" s="152"/>
      <c r="AN672" s="152"/>
      <c r="AO672" s="152"/>
      <c r="AP672" s="152"/>
      <c r="AQ672" s="152"/>
      <c r="AR672" s="152"/>
      <c r="AS672" s="152"/>
      <c r="AT672" s="152"/>
      <c r="AU672" s="152"/>
      <c r="AV672" s="152"/>
      <c r="AW672" s="152"/>
      <c r="AX672" s="152"/>
      <c r="AY672" s="152"/>
      <c r="AZ672" s="152"/>
      <c r="BA672" s="152"/>
      <c r="BB672" s="152"/>
      <c r="BC672" s="152"/>
    </row>
    <row r="673" spans="1:55" ht="15">
      <c r="A673" s="152"/>
      <c r="B673" s="152"/>
      <c r="C673" s="152"/>
      <c r="D673" s="152"/>
      <c r="E673" s="152"/>
      <c r="F673" s="152"/>
      <c r="G673" s="152"/>
      <c r="H673" s="152"/>
      <c r="I673" s="152"/>
      <c r="J673" s="152"/>
      <c r="K673" s="152"/>
      <c r="L673" s="152"/>
      <c r="M673" s="152"/>
      <c r="N673" s="152"/>
      <c r="O673" s="152"/>
      <c r="P673" s="152"/>
      <c r="Q673" s="152"/>
      <c r="R673" s="152"/>
      <c r="S673" s="152"/>
      <c r="T673" s="152"/>
      <c r="U673" s="152"/>
      <c r="V673" s="152"/>
      <c r="W673" s="152"/>
      <c r="X673" s="152"/>
      <c r="Y673" s="152"/>
      <c r="Z673" s="152"/>
      <c r="AA673" s="152"/>
      <c r="AB673" s="152"/>
      <c r="AC673" s="152"/>
      <c r="AD673" s="152"/>
      <c r="AE673" s="152"/>
      <c r="AF673" s="152"/>
      <c r="AG673" s="152"/>
      <c r="AH673" s="152"/>
      <c r="AI673" s="152"/>
      <c r="AJ673" s="152"/>
      <c r="AK673" s="152"/>
      <c r="AL673" s="152"/>
      <c r="AM673" s="152"/>
      <c r="AN673" s="152"/>
      <c r="AO673" s="152"/>
      <c r="AP673" s="152"/>
      <c r="AQ673" s="152"/>
      <c r="AR673" s="152"/>
      <c r="AS673" s="152"/>
      <c r="AT673" s="152"/>
      <c r="AU673" s="152"/>
      <c r="AV673" s="152"/>
      <c r="AW673" s="152"/>
      <c r="AX673" s="152"/>
      <c r="AY673" s="152"/>
      <c r="AZ673" s="152"/>
      <c r="BA673" s="152"/>
      <c r="BB673" s="152"/>
      <c r="BC673" s="152"/>
    </row>
    <row r="674" spans="1:55" ht="15">
      <c r="A674" s="152"/>
      <c r="B674" s="152"/>
      <c r="C674" s="152"/>
      <c r="D674" s="152"/>
      <c r="E674" s="152"/>
      <c r="F674" s="152"/>
      <c r="G674" s="152"/>
      <c r="H674" s="152"/>
      <c r="I674" s="152"/>
      <c r="J674" s="152"/>
      <c r="K674" s="152"/>
      <c r="L674" s="152"/>
      <c r="M674" s="152"/>
      <c r="N674" s="152"/>
      <c r="O674" s="152"/>
      <c r="P674" s="152"/>
      <c r="Q674" s="152"/>
      <c r="R674" s="152"/>
      <c r="S674" s="152"/>
      <c r="T674" s="152"/>
      <c r="U674" s="152"/>
      <c r="V674" s="152"/>
      <c r="W674" s="152"/>
      <c r="X674" s="152"/>
      <c r="Y674" s="152"/>
      <c r="Z674" s="152"/>
      <c r="AA674" s="152"/>
      <c r="AB674" s="152"/>
      <c r="AC674" s="152"/>
      <c r="AD674" s="152"/>
      <c r="AE674" s="152"/>
      <c r="AF674" s="152"/>
      <c r="AG674" s="152"/>
      <c r="AH674" s="152"/>
      <c r="AI674" s="152"/>
      <c r="AJ674" s="152"/>
      <c r="AK674" s="152"/>
      <c r="AL674" s="152"/>
      <c r="AM674" s="152"/>
      <c r="AN674" s="152"/>
      <c r="AO674" s="152"/>
      <c r="AP674" s="152"/>
      <c r="AQ674" s="152"/>
      <c r="AR674" s="152"/>
      <c r="AS674" s="152"/>
      <c r="AT674" s="152"/>
      <c r="AU674" s="152"/>
      <c r="AV674" s="152"/>
      <c r="AW674" s="152"/>
      <c r="AX674" s="152"/>
      <c r="AY674" s="152"/>
      <c r="AZ674" s="152"/>
      <c r="BA674" s="152"/>
      <c r="BB674" s="152"/>
      <c r="BC674" s="152"/>
    </row>
    <row r="675" spans="1:55" ht="15">
      <c r="A675" s="152"/>
      <c r="B675" s="152"/>
      <c r="C675" s="152"/>
      <c r="D675" s="152"/>
      <c r="E675" s="152"/>
      <c r="F675" s="152"/>
      <c r="G675" s="152"/>
      <c r="H675" s="152"/>
      <c r="I675" s="152"/>
      <c r="J675" s="152"/>
      <c r="K675" s="152"/>
      <c r="L675" s="152"/>
      <c r="M675" s="152"/>
      <c r="N675" s="152"/>
      <c r="O675" s="152"/>
      <c r="P675" s="152"/>
      <c r="Q675" s="152"/>
      <c r="R675" s="152"/>
      <c r="S675" s="152"/>
      <c r="T675" s="152"/>
      <c r="U675" s="152"/>
      <c r="V675" s="152"/>
      <c r="W675" s="152"/>
      <c r="X675" s="152"/>
      <c r="Y675" s="152"/>
      <c r="Z675" s="152"/>
      <c r="AA675" s="152"/>
      <c r="AB675" s="152"/>
      <c r="AC675" s="152"/>
      <c r="AD675" s="152"/>
      <c r="AE675" s="152"/>
      <c r="AF675" s="152"/>
      <c r="AG675" s="152"/>
      <c r="AH675" s="152"/>
      <c r="AI675" s="152"/>
      <c r="AJ675" s="152"/>
      <c r="AK675" s="152"/>
      <c r="AL675" s="152"/>
      <c r="AM675" s="152"/>
      <c r="AN675" s="152"/>
      <c r="AO675" s="152"/>
      <c r="AP675" s="152"/>
      <c r="AQ675" s="152"/>
      <c r="AR675" s="152"/>
      <c r="AS675" s="152"/>
      <c r="AT675" s="152"/>
      <c r="AU675" s="152"/>
      <c r="AV675" s="152"/>
      <c r="AW675" s="152"/>
      <c r="AX675" s="152"/>
      <c r="AY675" s="152"/>
      <c r="AZ675" s="152"/>
      <c r="BA675" s="152"/>
      <c r="BB675" s="152"/>
      <c r="BC675" s="152"/>
    </row>
    <row r="676" spans="1:55" ht="15">
      <c r="A676" s="152"/>
      <c r="B676" s="152"/>
      <c r="C676" s="152"/>
      <c r="D676" s="152"/>
      <c r="E676" s="152"/>
      <c r="F676" s="152"/>
      <c r="G676" s="152"/>
      <c r="H676" s="152"/>
      <c r="I676" s="152"/>
      <c r="J676" s="152"/>
      <c r="K676" s="152"/>
      <c r="L676" s="152"/>
      <c r="M676" s="152"/>
      <c r="N676" s="152"/>
      <c r="O676" s="152"/>
      <c r="P676" s="152"/>
      <c r="Q676" s="152"/>
      <c r="R676" s="152"/>
      <c r="S676" s="152"/>
      <c r="T676" s="152"/>
      <c r="U676" s="152"/>
      <c r="V676" s="152"/>
      <c r="W676" s="152"/>
      <c r="X676" s="152"/>
      <c r="Y676" s="152"/>
      <c r="Z676" s="152"/>
      <c r="AA676" s="152"/>
      <c r="AB676" s="152"/>
      <c r="AC676" s="152"/>
      <c r="AD676" s="152"/>
      <c r="AE676" s="152"/>
      <c r="AF676" s="152"/>
      <c r="AG676" s="152"/>
      <c r="AH676" s="152"/>
      <c r="AI676" s="152"/>
      <c r="AJ676" s="152"/>
      <c r="AK676" s="152"/>
      <c r="AL676" s="152"/>
      <c r="AM676" s="152"/>
      <c r="AN676" s="152"/>
      <c r="AO676" s="152"/>
      <c r="AP676" s="152"/>
      <c r="AQ676" s="152"/>
      <c r="AR676" s="152"/>
      <c r="AS676" s="152"/>
      <c r="AT676" s="152"/>
      <c r="AU676" s="152"/>
      <c r="AV676" s="152"/>
      <c r="AW676" s="152"/>
      <c r="AX676" s="152"/>
      <c r="AY676" s="152"/>
      <c r="AZ676" s="152"/>
      <c r="BA676" s="152"/>
      <c r="BB676" s="152"/>
      <c r="BC676" s="152"/>
    </row>
    <row r="677" spans="1:55" ht="15">
      <c r="A677" s="152"/>
      <c r="B677" s="152"/>
      <c r="C677" s="152"/>
      <c r="D677" s="152"/>
      <c r="E677" s="152"/>
      <c r="F677" s="152"/>
      <c r="G677" s="152"/>
      <c r="H677" s="152"/>
      <c r="I677" s="152"/>
      <c r="J677" s="152"/>
      <c r="K677" s="152"/>
      <c r="L677" s="152"/>
      <c r="M677" s="152"/>
      <c r="N677" s="152"/>
      <c r="O677" s="152"/>
      <c r="P677" s="152"/>
      <c r="Q677" s="152"/>
      <c r="R677" s="152"/>
      <c r="S677" s="152"/>
      <c r="T677" s="152"/>
      <c r="U677" s="152"/>
      <c r="V677" s="152"/>
      <c r="W677" s="152"/>
      <c r="X677" s="152"/>
      <c r="Y677" s="152"/>
      <c r="Z677" s="152"/>
      <c r="AA677" s="152"/>
      <c r="AB677" s="152"/>
      <c r="AC677" s="152"/>
      <c r="AD677" s="152"/>
      <c r="AE677" s="152"/>
      <c r="AF677" s="152"/>
      <c r="AG677" s="152"/>
      <c r="AH677" s="152"/>
      <c r="AI677" s="152"/>
      <c r="AJ677" s="152"/>
      <c r="AK677" s="152"/>
      <c r="AL677" s="152"/>
      <c r="AM677" s="152"/>
      <c r="AN677" s="152"/>
      <c r="AO677" s="152"/>
      <c r="AP677" s="152"/>
      <c r="AQ677" s="152"/>
      <c r="AR677" s="152"/>
      <c r="AS677" s="152"/>
      <c r="AT677" s="152"/>
      <c r="AU677" s="152"/>
      <c r="AV677" s="152"/>
      <c r="AW677" s="152"/>
      <c r="AX677" s="152"/>
      <c r="AY677" s="152"/>
      <c r="AZ677" s="152"/>
      <c r="BA677" s="152"/>
      <c r="BB677" s="152"/>
      <c r="BC677" s="152"/>
    </row>
    <row r="678" spans="1:55" ht="15">
      <c r="A678" s="152"/>
      <c r="B678" s="152"/>
      <c r="C678" s="152"/>
      <c r="D678" s="152"/>
      <c r="E678" s="152"/>
      <c r="F678" s="152"/>
      <c r="G678" s="152"/>
      <c r="H678" s="152"/>
      <c r="I678" s="152"/>
      <c r="J678" s="152"/>
      <c r="K678" s="152"/>
      <c r="L678" s="152"/>
      <c r="M678" s="152"/>
      <c r="N678" s="152"/>
      <c r="O678" s="152"/>
      <c r="P678" s="152"/>
      <c r="Q678" s="152"/>
      <c r="R678" s="152"/>
      <c r="S678" s="152"/>
      <c r="T678" s="152"/>
      <c r="U678" s="152"/>
      <c r="V678" s="152"/>
      <c r="W678" s="152"/>
      <c r="X678" s="152"/>
      <c r="Y678" s="152"/>
      <c r="Z678" s="152"/>
      <c r="AA678" s="152"/>
      <c r="AB678" s="152"/>
      <c r="AC678" s="152"/>
      <c r="AD678" s="152"/>
      <c r="AE678" s="152"/>
      <c r="AF678" s="152"/>
      <c r="AG678" s="152"/>
      <c r="AH678" s="152"/>
      <c r="AI678" s="152"/>
      <c r="AJ678" s="152"/>
      <c r="AK678" s="152"/>
      <c r="AL678" s="152"/>
      <c r="AM678" s="152"/>
      <c r="AN678" s="152"/>
      <c r="AO678" s="152"/>
      <c r="AP678" s="152"/>
      <c r="AQ678" s="152"/>
      <c r="AR678" s="152"/>
      <c r="AS678" s="152"/>
      <c r="AT678" s="152"/>
      <c r="AU678" s="152"/>
      <c r="AV678" s="152"/>
      <c r="AW678" s="152"/>
      <c r="AX678" s="152"/>
      <c r="AY678" s="152"/>
      <c r="AZ678" s="152"/>
      <c r="BA678" s="152"/>
      <c r="BB678" s="152"/>
      <c r="BC678" s="152"/>
    </row>
    <row r="679" spans="1:55" ht="15">
      <c r="A679" s="152"/>
      <c r="B679" s="152"/>
      <c r="C679" s="152"/>
      <c r="D679" s="152"/>
      <c r="E679" s="152"/>
      <c r="F679" s="152"/>
      <c r="G679" s="152"/>
      <c r="H679" s="152"/>
      <c r="I679" s="152"/>
      <c r="J679" s="152"/>
      <c r="K679" s="152"/>
      <c r="L679" s="152"/>
      <c r="M679" s="152"/>
      <c r="N679" s="152"/>
      <c r="O679" s="152"/>
      <c r="P679" s="152"/>
      <c r="Q679" s="152"/>
      <c r="R679" s="152"/>
      <c r="S679" s="152"/>
      <c r="T679" s="152"/>
      <c r="U679" s="152"/>
      <c r="V679" s="152"/>
      <c r="W679" s="152"/>
      <c r="X679" s="152"/>
      <c r="Y679" s="152"/>
      <c r="Z679" s="152"/>
      <c r="AA679" s="152"/>
      <c r="AB679" s="152"/>
      <c r="AC679" s="152"/>
      <c r="AD679" s="152"/>
      <c r="AE679" s="152"/>
      <c r="AF679" s="152"/>
      <c r="AG679" s="152"/>
      <c r="AH679" s="152"/>
      <c r="AI679" s="152"/>
      <c r="AJ679" s="152"/>
      <c r="AK679" s="152"/>
      <c r="AL679" s="152"/>
      <c r="AM679" s="152"/>
      <c r="AN679" s="152"/>
      <c r="AO679" s="152"/>
      <c r="AP679" s="152"/>
      <c r="AQ679" s="152"/>
      <c r="AR679" s="152"/>
      <c r="AS679" s="152"/>
      <c r="AT679" s="152"/>
      <c r="AU679" s="152"/>
      <c r="AV679" s="152"/>
      <c r="AW679" s="152"/>
      <c r="AX679" s="152"/>
      <c r="AY679" s="152"/>
      <c r="AZ679" s="152"/>
      <c r="BA679" s="152"/>
      <c r="BB679" s="152"/>
      <c r="BC679" s="152"/>
    </row>
    <row r="680" spans="1:55" ht="15">
      <c r="A680" s="152"/>
      <c r="B680" s="152"/>
      <c r="C680" s="152"/>
      <c r="D680" s="152"/>
      <c r="E680" s="152"/>
      <c r="F680" s="152"/>
      <c r="G680" s="152"/>
      <c r="H680" s="152"/>
      <c r="I680" s="152"/>
      <c r="J680" s="152"/>
      <c r="K680" s="152"/>
      <c r="L680" s="152"/>
      <c r="M680" s="152"/>
      <c r="N680" s="152"/>
      <c r="O680" s="152"/>
      <c r="P680" s="152"/>
      <c r="Q680" s="152"/>
      <c r="R680" s="152"/>
      <c r="S680" s="152"/>
      <c r="T680" s="152"/>
      <c r="U680" s="152"/>
      <c r="V680" s="152"/>
      <c r="W680" s="152"/>
      <c r="X680" s="152"/>
      <c r="Y680" s="152"/>
      <c r="Z680" s="152"/>
      <c r="AA680" s="152"/>
      <c r="AB680" s="152"/>
      <c r="AC680" s="152"/>
      <c r="AD680" s="152"/>
      <c r="AE680" s="152"/>
      <c r="AF680" s="152"/>
      <c r="AG680" s="152"/>
      <c r="AH680" s="152"/>
      <c r="AI680" s="152"/>
      <c r="AJ680" s="152"/>
      <c r="AK680" s="152"/>
      <c r="AL680" s="152"/>
      <c r="AM680" s="152"/>
      <c r="AN680" s="152"/>
      <c r="AO680" s="152"/>
      <c r="AP680" s="152"/>
      <c r="AQ680" s="152"/>
      <c r="AR680" s="152"/>
      <c r="AS680" s="152"/>
      <c r="AT680" s="152"/>
      <c r="AU680" s="152"/>
      <c r="AV680" s="152"/>
      <c r="AW680" s="152"/>
      <c r="AX680" s="152"/>
      <c r="AY680" s="152"/>
      <c r="AZ680" s="152"/>
      <c r="BA680" s="152"/>
      <c r="BB680" s="152"/>
      <c r="BC680" s="152"/>
    </row>
    <row r="681" spans="1:55" ht="15">
      <c r="A681" s="152"/>
      <c r="B681" s="152"/>
      <c r="C681" s="152"/>
      <c r="D681" s="152"/>
      <c r="E681" s="152"/>
      <c r="F681" s="152"/>
      <c r="G681" s="152"/>
      <c r="H681" s="152"/>
      <c r="I681" s="152"/>
      <c r="J681" s="152"/>
      <c r="K681" s="152"/>
      <c r="L681" s="152"/>
      <c r="M681" s="152"/>
      <c r="N681" s="152"/>
      <c r="O681" s="152"/>
      <c r="P681" s="152"/>
      <c r="Q681" s="152"/>
      <c r="R681" s="152"/>
      <c r="S681" s="152"/>
      <c r="T681" s="152"/>
      <c r="U681" s="152"/>
      <c r="V681" s="152"/>
      <c r="W681" s="152"/>
      <c r="X681" s="152"/>
      <c r="Y681" s="152"/>
      <c r="Z681" s="152"/>
      <c r="AA681" s="152"/>
      <c r="AB681" s="152"/>
      <c r="AC681" s="152"/>
      <c r="AD681" s="152"/>
      <c r="AE681" s="152"/>
      <c r="AF681" s="152"/>
      <c r="AG681" s="152"/>
      <c r="AH681" s="152"/>
      <c r="AI681" s="152"/>
      <c r="AJ681" s="152"/>
      <c r="AK681" s="152"/>
      <c r="AL681" s="152"/>
      <c r="AM681" s="152"/>
      <c r="AN681" s="152"/>
      <c r="AO681" s="152"/>
      <c r="AP681" s="152"/>
      <c r="AQ681" s="152"/>
      <c r="AR681" s="152"/>
      <c r="AS681" s="152"/>
      <c r="AT681" s="152"/>
      <c r="AU681" s="152"/>
      <c r="AV681" s="152"/>
      <c r="AW681" s="152"/>
      <c r="AX681" s="152"/>
      <c r="AY681" s="152"/>
      <c r="AZ681" s="152"/>
      <c r="BA681" s="152"/>
      <c r="BB681" s="152"/>
      <c r="BC681" s="152"/>
    </row>
    <row r="682" spans="1:55" ht="15">
      <c r="A682" s="152"/>
      <c r="B682" s="152"/>
      <c r="C682" s="152"/>
      <c r="D682" s="152"/>
      <c r="E682" s="152"/>
      <c r="F682" s="152"/>
      <c r="G682" s="152"/>
      <c r="H682" s="152"/>
      <c r="I682" s="152"/>
      <c r="J682" s="152"/>
      <c r="K682" s="152"/>
      <c r="L682" s="152"/>
      <c r="M682" s="152"/>
      <c r="N682" s="152"/>
      <c r="O682" s="152"/>
      <c r="P682" s="152"/>
      <c r="Q682" s="152"/>
      <c r="R682" s="152"/>
      <c r="S682" s="152"/>
      <c r="T682" s="152"/>
      <c r="U682" s="152"/>
      <c r="V682" s="152"/>
      <c r="W682" s="152"/>
      <c r="X682" s="152"/>
      <c r="Y682" s="152"/>
      <c r="Z682" s="152"/>
      <c r="AA682" s="152"/>
      <c r="AB682" s="152"/>
      <c r="AC682" s="152"/>
      <c r="AD682" s="152"/>
      <c r="AE682" s="152"/>
      <c r="AF682" s="152"/>
      <c r="AG682" s="152"/>
      <c r="AH682" s="152"/>
      <c r="AI682" s="152"/>
      <c r="AJ682" s="152"/>
      <c r="AK682" s="152"/>
      <c r="AL682" s="152"/>
      <c r="AM682" s="152"/>
      <c r="AN682" s="152"/>
      <c r="AO682" s="152"/>
      <c r="AP682" s="152"/>
      <c r="AQ682" s="152"/>
      <c r="AR682" s="152"/>
      <c r="AS682" s="152"/>
      <c r="AT682" s="152"/>
      <c r="AU682" s="152"/>
      <c r="AV682" s="152"/>
      <c r="AW682" s="152"/>
      <c r="AX682" s="152"/>
      <c r="AY682" s="152"/>
      <c r="AZ682" s="152"/>
      <c r="BA682" s="152"/>
      <c r="BB682" s="152"/>
      <c r="BC682" s="152"/>
    </row>
    <row r="683" spans="1:55" ht="15">
      <c r="A683" s="152"/>
      <c r="B683" s="152"/>
      <c r="C683" s="152"/>
      <c r="D683" s="152"/>
      <c r="E683" s="152"/>
      <c r="F683" s="152"/>
      <c r="G683" s="152"/>
      <c r="H683" s="152"/>
      <c r="I683" s="152"/>
      <c r="J683" s="152"/>
      <c r="K683" s="152"/>
      <c r="L683" s="152"/>
      <c r="M683" s="152"/>
      <c r="N683" s="152"/>
      <c r="O683" s="152"/>
      <c r="P683" s="152"/>
      <c r="Q683" s="152"/>
      <c r="R683" s="152"/>
      <c r="S683" s="152"/>
      <c r="T683" s="152"/>
      <c r="U683" s="152"/>
      <c r="V683" s="152"/>
      <c r="W683" s="152"/>
      <c r="X683" s="152"/>
      <c r="Y683" s="152"/>
      <c r="Z683" s="152"/>
      <c r="AA683" s="152"/>
      <c r="AB683" s="152"/>
      <c r="AC683" s="152"/>
      <c r="AD683" s="152"/>
      <c r="AE683" s="152"/>
      <c r="AF683" s="152"/>
      <c r="AG683" s="152"/>
      <c r="AH683" s="152"/>
      <c r="AI683" s="152"/>
      <c r="AJ683" s="152"/>
      <c r="AK683" s="152"/>
      <c r="AL683" s="152"/>
      <c r="AM683" s="152"/>
      <c r="AN683" s="152"/>
      <c r="AO683" s="152"/>
      <c r="AP683" s="152"/>
      <c r="AQ683" s="152"/>
      <c r="AR683" s="152"/>
      <c r="AS683" s="152"/>
      <c r="AT683" s="152"/>
      <c r="AU683" s="152"/>
      <c r="AV683" s="152"/>
      <c r="AW683" s="152"/>
      <c r="AX683" s="152"/>
      <c r="AY683" s="152"/>
      <c r="AZ683" s="152"/>
      <c r="BA683" s="152"/>
      <c r="BB683" s="152"/>
      <c r="BC683" s="152"/>
    </row>
    <row r="684" spans="1:55" ht="15">
      <c r="A684" s="152"/>
      <c r="B684" s="152"/>
      <c r="C684" s="152"/>
      <c r="D684" s="152"/>
      <c r="E684" s="152"/>
      <c r="F684" s="152"/>
      <c r="G684" s="152"/>
      <c r="H684" s="152"/>
      <c r="I684" s="152"/>
      <c r="J684" s="152"/>
      <c r="K684" s="152"/>
      <c r="L684" s="152"/>
      <c r="M684" s="152"/>
      <c r="N684" s="152"/>
      <c r="O684" s="152"/>
      <c r="P684" s="152"/>
      <c r="Q684" s="152"/>
      <c r="R684" s="152"/>
      <c r="S684" s="152"/>
      <c r="T684" s="152"/>
      <c r="U684" s="152"/>
      <c r="V684" s="152"/>
      <c r="W684" s="152"/>
      <c r="X684" s="152"/>
      <c r="Y684" s="152"/>
      <c r="Z684" s="152"/>
      <c r="AA684" s="152"/>
      <c r="AB684" s="152"/>
      <c r="AC684" s="152"/>
      <c r="AD684" s="152"/>
      <c r="AE684" s="152"/>
      <c r="AF684" s="152"/>
      <c r="AG684" s="152"/>
      <c r="AH684" s="152"/>
      <c r="AI684" s="152"/>
      <c r="AJ684" s="152"/>
      <c r="AK684" s="152"/>
      <c r="AL684" s="152"/>
      <c r="AM684" s="152"/>
      <c r="AN684" s="152"/>
      <c r="AO684" s="152"/>
      <c r="AP684" s="152"/>
      <c r="AQ684" s="152"/>
      <c r="AR684" s="152"/>
      <c r="AS684" s="152"/>
      <c r="AT684" s="152"/>
      <c r="AU684" s="152"/>
      <c r="AV684" s="152"/>
      <c r="AW684" s="152"/>
      <c r="AX684" s="152"/>
      <c r="AY684" s="152"/>
      <c r="AZ684" s="152"/>
      <c r="BA684" s="152"/>
      <c r="BB684" s="152"/>
      <c r="BC684" s="152"/>
    </row>
    <row r="685" spans="1:55" ht="15">
      <c r="A685" s="152"/>
      <c r="B685" s="152"/>
      <c r="C685" s="152"/>
      <c r="D685" s="152"/>
      <c r="E685" s="152"/>
      <c r="F685" s="152"/>
      <c r="G685" s="152"/>
      <c r="H685" s="152"/>
      <c r="I685" s="152"/>
      <c r="J685" s="152"/>
      <c r="K685" s="152"/>
      <c r="L685" s="152"/>
      <c r="M685" s="152"/>
      <c r="N685" s="152"/>
      <c r="O685" s="152"/>
      <c r="P685" s="152"/>
      <c r="Q685" s="152"/>
      <c r="R685" s="152"/>
      <c r="S685" s="152"/>
      <c r="T685" s="152"/>
      <c r="U685" s="152"/>
      <c r="V685" s="152"/>
      <c r="W685" s="152"/>
      <c r="X685" s="152"/>
      <c r="Y685" s="152"/>
      <c r="Z685" s="152"/>
      <c r="AA685" s="152"/>
      <c r="AB685" s="152"/>
      <c r="AC685" s="152"/>
      <c r="AD685" s="152"/>
      <c r="AE685" s="152"/>
      <c r="AF685" s="152"/>
      <c r="AG685" s="152"/>
      <c r="AH685" s="152"/>
      <c r="AI685" s="152"/>
      <c r="AJ685" s="152"/>
      <c r="AK685" s="152"/>
      <c r="AL685" s="152"/>
      <c r="AM685" s="152"/>
      <c r="AN685" s="152"/>
      <c r="AO685" s="152"/>
      <c r="AP685" s="152"/>
      <c r="AQ685" s="152"/>
      <c r="AR685" s="152"/>
      <c r="AS685" s="152"/>
      <c r="AT685" s="152"/>
      <c r="AU685" s="152"/>
      <c r="AV685" s="152"/>
      <c r="AW685" s="152"/>
      <c r="AX685" s="152"/>
      <c r="AY685" s="152"/>
      <c r="AZ685" s="152"/>
      <c r="BA685" s="152"/>
      <c r="BB685" s="152"/>
      <c r="BC685" s="152"/>
    </row>
    <row r="686" spans="1:55" ht="15">
      <c r="A686" s="152"/>
      <c r="B686" s="152"/>
      <c r="C686" s="152"/>
      <c r="D686" s="152"/>
      <c r="E686" s="152"/>
      <c r="F686" s="152"/>
      <c r="G686" s="152"/>
      <c r="H686" s="152"/>
      <c r="I686" s="152"/>
      <c r="J686" s="152"/>
      <c r="K686" s="152"/>
      <c r="L686" s="152"/>
      <c r="M686" s="152"/>
      <c r="N686" s="152"/>
      <c r="O686" s="152"/>
      <c r="P686" s="152"/>
      <c r="Q686" s="152"/>
      <c r="R686" s="152"/>
      <c r="S686" s="152"/>
      <c r="T686" s="152"/>
      <c r="U686" s="152"/>
      <c r="V686" s="152"/>
      <c r="W686" s="152"/>
      <c r="X686" s="152"/>
      <c r="Y686" s="152"/>
      <c r="Z686" s="152"/>
      <c r="AA686" s="152"/>
      <c r="AB686" s="152"/>
      <c r="AC686" s="152"/>
      <c r="AD686" s="152"/>
      <c r="AE686" s="152"/>
      <c r="AF686" s="152"/>
      <c r="AG686" s="152"/>
      <c r="AH686" s="152"/>
      <c r="AI686" s="152"/>
      <c r="AJ686" s="152"/>
      <c r="AK686" s="152"/>
      <c r="AL686" s="152"/>
      <c r="AM686" s="152"/>
      <c r="AN686" s="152"/>
      <c r="AO686" s="152"/>
      <c r="AP686" s="152"/>
      <c r="AQ686" s="152"/>
      <c r="AR686" s="152"/>
      <c r="AS686" s="152"/>
      <c r="AT686" s="152"/>
      <c r="AU686" s="152"/>
      <c r="AV686" s="152"/>
      <c r="AW686" s="152"/>
      <c r="AX686" s="152"/>
      <c r="AY686" s="152"/>
      <c r="AZ686" s="152"/>
      <c r="BA686" s="152"/>
      <c r="BB686" s="152"/>
      <c r="BC686" s="152"/>
    </row>
  </sheetData>
  <sheetProtection formatCells="0" formatColumns="0" formatRows="0"/>
  <mergeCells count="329">
    <mergeCell ref="A79:N79"/>
    <mergeCell ref="O77:BB77"/>
    <mergeCell ref="O79:BB79"/>
    <mergeCell ref="AI103:BB104"/>
    <mergeCell ref="AB96:AH96"/>
    <mergeCell ref="AH86:BC86"/>
    <mergeCell ref="AB100:AG100"/>
    <mergeCell ref="P100:V100"/>
    <mergeCell ref="A98:AA99"/>
    <mergeCell ref="AB98:BC98"/>
    <mergeCell ref="AN12:AR12"/>
    <mergeCell ref="AS12:AX12"/>
    <mergeCell ref="AN81:AR81"/>
    <mergeCell ref="AS81:AV81"/>
    <mergeCell ref="A78:BC78"/>
    <mergeCell ref="A75:N75"/>
    <mergeCell ref="A77:N77"/>
    <mergeCell ref="A74:BC74"/>
    <mergeCell ref="A76:BC76"/>
    <mergeCell ref="O75:BB75"/>
    <mergeCell ref="AK109:AP109"/>
    <mergeCell ref="AQ109:BC109"/>
    <mergeCell ref="AB105:BC106"/>
    <mergeCell ref="AQ51:AV51"/>
    <mergeCell ref="AQ49:AV49"/>
    <mergeCell ref="AO55:AU55"/>
    <mergeCell ref="AO57:AV57"/>
    <mergeCell ref="AI96:BB97"/>
    <mergeCell ref="AB93:BC93"/>
    <mergeCell ref="A155:BC155"/>
    <mergeCell ref="O148:BB148"/>
    <mergeCell ref="O151:BB151"/>
    <mergeCell ref="A150:BC150"/>
    <mergeCell ref="O146:BB146"/>
    <mergeCell ref="AE112:AJ112"/>
    <mergeCell ref="AK112:AP112"/>
    <mergeCell ref="AQ112:BC112"/>
    <mergeCell ref="AE113:AJ113"/>
    <mergeCell ref="AK113:AP113"/>
    <mergeCell ref="O144:BB144"/>
    <mergeCell ref="G113:N113"/>
    <mergeCell ref="AQ111:BC111"/>
    <mergeCell ref="AK111:AP111"/>
    <mergeCell ref="A111:F111"/>
    <mergeCell ref="A112:F112"/>
    <mergeCell ref="A139:AM142"/>
    <mergeCell ref="O113:X113"/>
    <mergeCell ref="Y113:AD113"/>
    <mergeCell ref="A114:BC138"/>
    <mergeCell ref="A148:N148"/>
    <mergeCell ref="O153:BB153"/>
    <mergeCell ref="G111:N111"/>
    <mergeCell ref="O111:X111"/>
    <mergeCell ref="Y111:AD111"/>
    <mergeCell ref="A145:BC145"/>
    <mergeCell ref="AQ113:BC113"/>
    <mergeCell ref="O112:X112"/>
    <mergeCell ref="AE111:AJ111"/>
    <mergeCell ref="A113:F113"/>
    <mergeCell ref="A102:N102"/>
    <mergeCell ref="P102:V102"/>
    <mergeCell ref="AB104:AG104"/>
    <mergeCell ref="O109:X109"/>
    <mergeCell ref="Y109:AD109"/>
    <mergeCell ref="A110:F110"/>
    <mergeCell ref="G110:N110"/>
    <mergeCell ref="O110:X110"/>
    <mergeCell ref="Y110:AD110"/>
    <mergeCell ref="AE110:AJ110"/>
    <mergeCell ref="AB97:AG97"/>
    <mergeCell ref="A97:N97"/>
    <mergeCell ref="W97:Z97"/>
    <mergeCell ref="P97:V97"/>
    <mergeCell ref="G112:N112"/>
    <mergeCell ref="AK108:AP108"/>
    <mergeCell ref="A109:F109"/>
    <mergeCell ref="G109:N109"/>
    <mergeCell ref="AB102:AG102"/>
    <mergeCell ref="W102:AA102"/>
    <mergeCell ref="O91:BB91"/>
    <mergeCell ref="O86:AG86"/>
    <mergeCell ref="A101:AA101"/>
    <mergeCell ref="AB101:AH101"/>
    <mergeCell ref="AB99:AH99"/>
    <mergeCell ref="A100:N100"/>
    <mergeCell ref="AI99:BB100"/>
    <mergeCell ref="W100:AA100"/>
    <mergeCell ref="A96:Q96"/>
    <mergeCell ref="AA96:AA97"/>
    <mergeCell ref="A70:AM73"/>
    <mergeCell ref="A91:N91"/>
    <mergeCell ref="A93:AA93"/>
    <mergeCell ref="A84:N84"/>
    <mergeCell ref="A92:BC92"/>
    <mergeCell ref="A90:BC90"/>
    <mergeCell ref="O84:AG84"/>
    <mergeCell ref="AN70:BC73"/>
    <mergeCell ref="A89:B89"/>
    <mergeCell ref="A80:BC80"/>
    <mergeCell ref="W53:Z53"/>
    <mergeCell ref="A57:N57"/>
    <mergeCell ref="W57:AM57"/>
    <mergeCell ref="O55:V55"/>
    <mergeCell ref="O57:V57"/>
    <mergeCell ref="A56:AM56"/>
    <mergeCell ref="A54:AM54"/>
    <mergeCell ref="AJ53:AM53"/>
    <mergeCell ref="AA53:AC53"/>
    <mergeCell ref="O53:V53"/>
    <mergeCell ref="A58:AM58"/>
    <mergeCell ref="A51:N51"/>
    <mergeCell ref="W55:AM55"/>
    <mergeCell ref="AA51:AC51"/>
    <mergeCell ref="AD51:AI51"/>
    <mergeCell ref="AJ51:AM51"/>
    <mergeCell ref="O51:V51"/>
    <mergeCell ref="AD53:AI53"/>
    <mergeCell ref="A53:N53"/>
    <mergeCell ref="A55:N55"/>
    <mergeCell ref="AD49:AI49"/>
    <mergeCell ref="AJ49:AM49"/>
    <mergeCell ref="O49:V49"/>
    <mergeCell ref="W49:Z49"/>
    <mergeCell ref="A49:N49"/>
    <mergeCell ref="AA49:AC49"/>
    <mergeCell ref="O30:R30"/>
    <mergeCell ref="S30:V30"/>
    <mergeCell ref="W30:AA30"/>
    <mergeCell ref="O34:R34"/>
    <mergeCell ref="S34:V34"/>
    <mergeCell ref="AB46:AF46"/>
    <mergeCell ref="AY42:BA42"/>
    <mergeCell ref="O44:R44"/>
    <mergeCell ref="S44:V44"/>
    <mergeCell ref="W44:AA44"/>
    <mergeCell ref="AB44:AF44"/>
    <mergeCell ref="AG44:AK44"/>
    <mergeCell ref="AL44:AP44"/>
    <mergeCell ref="AQ44:AX44"/>
    <mergeCell ref="AY44:BA44"/>
    <mergeCell ref="AL42:AP42"/>
    <mergeCell ref="AQ42:AX42"/>
    <mergeCell ref="O42:R42"/>
    <mergeCell ref="S42:V42"/>
    <mergeCell ref="W42:AA42"/>
    <mergeCell ref="AB42:AF42"/>
    <mergeCell ref="W38:AA38"/>
    <mergeCell ref="AG38:AK38"/>
    <mergeCell ref="AL40:AP40"/>
    <mergeCell ref="AG40:AK40"/>
    <mergeCell ref="AB38:AF38"/>
    <mergeCell ref="AG42:AK42"/>
    <mergeCell ref="AB34:AF34"/>
    <mergeCell ref="W34:AA34"/>
    <mergeCell ref="AL36:AP36"/>
    <mergeCell ref="AG32:AK32"/>
    <mergeCell ref="AL32:AP32"/>
    <mergeCell ref="O35:BC35"/>
    <mergeCell ref="W36:AA36"/>
    <mergeCell ref="AB36:AF36"/>
    <mergeCell ref="O41:BC41"/>
    <mergeCell ref="O36:R36"/>
    <mergeCell ref="AG34:AK34"/>
    <mergeCell ref="AY34:BA34"/>
    <mergeCell ref="AG36:AK36"/>
    <mergeCell ref="AL34:AP34"/>
    <mergeCell ref="AQ34:AX34"/>
    <mergeCell ref="AY36:BA36"/>
    <mergeCell ref="S36:V36"/>
    <mergeCell ref="AY30:BA30"/>
    <mergeCell ref="S32:V32"/>
    <mergeCell ref="W32:AA32"/>
    <mergeCell ref="AB32:AF32"/>
    <mergeCell ref="AY32:BA32"/>
    <mergeCell ref="AQ36:AX36"/>
    <mergeCell ref="O37:BC37"/>
    <mergeCell ref="O33:BC33"/>
    <mergeCell ref="O40:R40"/>
    <mergeCell ref="AQ32:AX32"/>
    <mergeCell ref="AB30:AF30"/>
    <mergeCell ref="AQ30:AX30"/>
    <mergeCell ref="O32:R32"/>
    <mergeCell ref="O31:BC31"/>
    <mergeCell ref="AG30:AK30"/>
    <mergeCell ref="AL30:AP30"/>
    <mergeCell ref="A25:BC25"/>
    <mergeCell ref="A24:N24"/>
    <mergeCell ref="AS24:BC24"/>
    <mergeCell ref="W28:AA28"/>
    <mergeCell ref="AB28:AF28"/>
    <mergeCell ref="AH26:BC26"/>
    <mergeCell ref="A26:N26"/>
    <mergeCell ref="A28:N28"/>
    <mergeCell ref="O26:AG26"/>
    <mergeCell ref="A27:BC27"/>
    <mergeCell ref="A20:BC20"/>
    <mergeCell ref="O21:BB21"/>
    <mergeCell ref="A22:BC22"/>
    <mergeCell ref="A23:BC23"/>
    <mergeCell ref="A21:N21"/>
    <mergeCell ref="O24:AG24"/>
    <mergeCell ref="AN24:AR24"/>
    <mergeCell ref="A18:BC18"/>
    <mergeCell ref="O19:T19"/>
    <mergeCell ref="AF19:AH19"/>
    <mergeCell ref="AR19:AW19"/>
    <mergeCell ref="A19:N19"/>
    <mergeCell ref="U19:Z19"/>
    <mergeCell ref="AI19:AL19"/>
    <mergeCell ref="AX19:BC19"/>
    <mergeCell ref="A16:BC16"/>
    <mergeCell ref="O17:T17"/>
    <mergeCell ref="AF17:AH17"/>
    <mergeCell ref="AR17:AW17"/>
    <mergeCell ref="A17:N17"/>
    <mergeCell ref="U17:Z17"/>
    <mergeCell ref="AI17:AL17"/>
    <mergeCell ref="AX17:BC17"/>
    <mergeCell ref="A14:BC14"/>
    <mergeCell ref="O15:T15"/>
    <mergeCell ref="AF15:AH15"/>
    <mergeCell ref="AR15:AW15"/>
    <mergeCell ref="A15:N15"/>
    <mergeCell ref="U15:Z15"/>
    <mergeCell ref="AI15:AL15"/>
    <mergeCell ref="AX15:BC15"/>
    <mergeCell ref="O8:BB8"/>
    <mergeCell ref="A9:BC9"/>
    <mergeCell ref="A8:N8"/>
    <mergeCell ref="A13:BC13"/>
    <mergeCell ref="O10:BB10"/>
    <mergeCell ref="A11:BC11"/>
    <mergeCell ref="O12:AC12"/>
    <mergeCell ref="AD12:AF12"/>
    <mergeCell ref="A10:N10"/>
    <mergeCell ref="A12:N12"/>
    <mergeCell ref="A1:AM4"/>
    <mergeCell ref="A6:N6"/>
    <mergeCell ref="AN1:BC4"/>
    <mergeCell ref="A7:BC7"/>
    <mergeCell ref="A5:BC5"/>
    <mergeCell ref="O6:BB6"/>
    <mergeCell ref="O38:R38"/>
    <mergeCell ref="O39:BC39"/>
    <mergeCell ref="S40:V40"/>
    <mergeCell ref="AG28:AK28"/>
    <mergeCell ref="AL28:AP28"/>
    <mergeCell ref="AQ28:AX28"/>
    <mergeCell ref="AY28:BA28"/>
    <mergeCell ref="A29:BC29"/>
    <mergeCell ref="O28:R28"/>
    <mergeCell ref="S28:V28"/>
    <mergeCell ref="S38:V38"/>
    <mergeCell ref="AL38:AP38"/>
    <mergeCell ref="AQ38:AX38"/>
    <mergeCell ref="AY38:BA38"/>
    <mergeCell ref="AQ40:AX40"/>
    <mergeCell ref="AY40:BA40"/>
    <mergeCell ref="W40:AA40"/>
    <mergeCell ref="AB40:AF40"/>
    <mergeCell ref="S46:V46"/>
    <mergeCell ref="W46:AA46"/>
    <mergeCell ref="AG46:AK46"/>
    <mergeCell ref="AL46:AP46"/>
    <mergeCell ref="W51:Z51"/>
    <mergeCell ref="O43:BC43"/>
    <mergeCell ref="AQ46:AX46"/>
    <mergeCell ref="AY46:BA46"/>
    <mergeCell ref="A47:BC47"/>
    <mergeCell ref="A30:N46"/>
    <mergeCell ref="A82:BC82"/>
    <mergeCell ref="A83:BC83"/>
    <mergeCell ref="O81:AC81"/>
    <mergeCell ref="A81:N81"/>
    <mergeCell ref="AD81:AM81"/>
    <mergeCell ref="O45:BC45"/>
    <mergeCell ref="A48:AM48"/>
    <mergeCell ref="A50:AM50"/>
    <mergeCell ref="A52:AM52"/>
    <mergeCell ref="O46:R46"/>
    <mergeCell ref="C89:D89"/>
    <mergeCell ref="O89:BB89"/>
    <mergeCell ref="A86:N86"/>
    <mergeCell ref="E89:N89"/>
    <mergeCell ref="AS84:BC84"/>
    <mergeCell ref="A85:BC85"/>
    <mergeCell ref="A87:BC88"/>
    <mergeCell ref="AN84:AR84"/>
    <mergeCell ref="AH84:AM84"/>
    <mergeCell ref="A94:B94"/>
    <mergeCell ref="C94:AA94"/>
    <mergeCell ref="AB94:AC94"/>
    <mergeCell ref="AD94:BC94"/>
    <mergeCell ref="A95:AA95"/>
    <mergeCell ref="AQ107:BC107"/>
    <mergeCell ref="AK107:AP107"/>
    <mergeCell ref="O107:X107"/>
    <mergeCell ref="AI101:BB102"/>
    <mergeCell ref="AB95:BC95"/>
    <mergeCell ref="A143:BC143"/>
    <mergeCell ref="A103:AA103"/>
    <mergeCell ref="AB103:AH103"/>
    <mergeCell ref="A104:N104"/>
    <mergeCell ref="G107:N107"/>
    <mergeCell ref="A105:AA106"/>
    <mergeCell ref="P104:V104"/>
    <mergeCell ref="W104:AA104"/>
    <mergeCell ref="AE107:AJ107"/>
    <mergeCell ref="AQ108:BC108"/>
    <mergeCell ref="G108:N108"/>
    <mergeCell ref="O108:X108"/>
    <mergeCell ref="A107:F107"/>
    <mergeCell ref="Y107:AD107"/>
    <mergeCell ref="Y108:AD108"/>
    <mergeCell ref="AN139:BC142"/>
    <mergeCell ref="Y112:AD112"/>
    <mergeCell ref="AK110:AP110"/>
    <mergeCell ref="AQ110:BC110"/>
    <mergeCell ref="AE109:AJ109"/>
    <mergeCell ref="AE108:AJ108"/>
    <mergeCell ref="A146:N146"/>
    <mergeCell ref="A144:N144"/>
    <mergeCell ref="A152:BC152"/>
    <mergeCell ref="A154:BC154"/>
    <mergeCell ref="A153:N153"/>
    <mergeCell ref="A151:N151"/>
    <mergeCell ref="A147:BC147"/>
    <mergeCell ref="A149:BC149"/>
    <mergeCell ref="A108:F108"/>
  </mergeCells>
  <printOptions/>
  <pageMargins left="0.5905511811023623" right="0" top="0.5905511811023623" bottom="0.1968503937007874" header="0.5118110236220472" footer="0.5118110236220472"/>
  <pageSetup horizontalDpi="600" verticalDpi="600" orientation="portrait" paperSize="9" r:id="rId2"/>
  <rowBreaks count="1" manualBreakCount="1">
    <brk id="113" max="54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5"/>
  <dimension ref="A5:S140"/>
  <sheetViews>
    <sheetView zoomScalePageLayoutView="0" workbookViewId="0" topLeftCell="K1">
      <selection activeCell="R5" sqref="R5:R8"/>
    </sheetView>
  </sheetViews>
  <sheetFormatPr defaultColWidth="11.421875" defaultRowHeight="12.75"/>
  <cols>
    <col min="1" max="2" width="12.7109375" style="0" customWidth="1"/>
    <col min="3" max="4" width="21.140625" style="0" customWidth="1"/>
    <col min="5" max="5" width="17.28125" style="0" customWidth="1"/>
    <col min="6" max="6" width="20.7109375" style="0" customWidth="1"/>
    <col min="12" max="12" width="17.28125" style="0" customWidth="1"/>
  </cols>
  <sheetData>
    <row r="5" spans="1:19" ht="12.75">
      <c r="A5" s="137" t="s">
        <v>257</v>
      </c>
      <c r="B5" s="136" t="s">
        <v>258</v>
      </c>
      <c r="C5" s="136" t="s">
        <v>259</v>
      </c>
      <c r="D5" s="136" t="s">
        <v>260</v>
      </c>
      <c r="E5" s="136" t="s">
        <v>79</v>
      </c>
      <c r="F5" s="136" t="s">
        <v>116</v>
      </c>
      <c r="G5" s="136" t="s">
        <v>80</v>
      </c>
      <c r="H5" s="136" t="s">
        <v>81</v>
      </c>
      <c r="I5" s="136" t="s">
        <v>82</v>
      </c>
      <c r="J5" s="136" t="s">
        <v>83</v>
      </c>
      <c r="K5" s="136" t="s">
        <v>84</v>
      </c>
      <c r="L5" s="136" t="s">
        <v>85</v>
      </c>
      <c r="M5" s="136" t="s">
        <v>86</v>
      </c>
      <c r="N5" s="136" t="s">
        <v>87</v>
      </c>
      <c r="P5" s="137" t="s">
        <v>261</v>
      </c>
      <c r="R5" s="137" t="s">
        <v>310</v>
      </c>
      <c r="S5" s="137" t="s">
        <v>262</v>
      </c>
    </row>
    <row r="6" spans="1:19" ht="12.75">
      <c r="A6" s="242" t="s">
        <v>258</v>
      </c>
      <c r="B6" s="138" t="s">
        <v>258</v>
      </c>
      <c r="C6" s="138" t="s">
        <v>88</v>
      </c>
      <c r="D6" s="138" t="s">
        <v>258</v>
      </c>
      <c r="E6" s="138" t="s">
        <v>89</v>
      </c>
      <c r="F6" s="139" t="s">
        <v>90</v>
      </c>
      <c r="G6" s="139" t="s">
        <v>91</v>
      </c>
      <c r="H6" s="139" t="s">
        <v>92</v>
      </c>
      <c r="I6" s="138" t="s">
        <v>93</v>
      </c>
      <c r="J6" s="138" t="s">
        <v>94</v>
      </c>
      <c r="K6" s="138" t="s">
        <v>84</v>
      </c>
      <c r="L6" s="138" t="s">
        <v>85</v>
      </c>
      <c r="M6" s="138" t="s">
        <v>86</v>
      </c>
      <c r="N6" s="138" t="s">
        <v>87</v>
      </c>
      <c r="P6" t="s">
        <v>78</v>
      </c>
      <c r="R6" t="s">
        <v>95</v>
      </c>
      <c r="S6">
        <v>4</v>
      </c>
    </row>
    <row r="7" spans="1:19" ht="12.75">
      <c r="A7" s="138" t="s">
        <v>263</v>
      </c>
      <c r="B7" s="138" t="s">
        <v>263</v>
      </c>
      <c r="C7" s="138" t="s">
        <v>96</v>
      </c>
      <c r="D7" s="138" t="s">
        <v>263</v>
      </c>
      <c r="E7" s="138" t="s">
        <v>97</v>
      </c>
      <c r="F7" s="140" t="s">
        <v>98</v>
      </c>
      <c r="G7" s="139" t="s">
        <v>99</v>
      </c>
      <c r="H7" s="139" t="s">
        <v>100</v>
      </c>
      <c r="I7" s="138" t="s">
        <v>101</v>
      </c>
      <c r="J7" s="138" t="s">
        <v>102</v>
      </c>
      <c r="P7" t="s">
        <v>19</v>
      </c>
      <c r="R7" t="s">
        <v>109</v>
      </c>
      <c r="S7">
        <v>5</v>
      </c>
    </row>
    <row r="8" spans="1:19" ht="12.75">
      <c r="A8" s="138" t="s">
        <v>264</v>
      </c>
      <c r="B8" s="138" t="s">
        <v>264</v>
      </c>
      <c r="C8" s="138" t="s">
        <v>103</v>
      </c>
      <c r="D8" s="138" t="s">
        <v>264</v>
      </c>
      <c r="E8" s="138" t="s">
        <v>104</v>
      </c>
      <c r="F8" s="139" t="s">
        <v>105</v>
      </c>
      <c r="H8" s="139" t="s">
        <v>106</v>
      </c>
      <c r="I8" s="138" t="s">
        <v>107</v>
      </c>
      <c r="J8" s="138" t="s">
        <v>108</v>
      </c>
      <c r="K8" s="138"/>
      <c r="M8" s="138"/>
      <c r="N8" s="138"/>
      <c r="P8" t="s">
        <v>79</v>
      </c>
      <c r="S8">
        <v>6</v>
      </c>
    </row>
    <row r="9" spans="1:19" ht="12.75">
      <c r="A9" s="138" t="s">
        <v>265</v>
      </c>
      <c r="B9" s="138" t="s">
        <v>265</v>
      </c>
      <c r="C9" s="138" t="s">
        <v>110</v>
      </c>
      <c r="D9" s="138" t="s">
        <v>265</v>
      </c>
      <c r="E9" s="138" t="s">
        <v>111</v>
      </c>
      <c r="F9" s="139" t="s">
        <v>112</v>
      </c>
      <c r="G9" s="138"/>
      <c r="H9" s="139" t="s">
        <v>113</v>
      </c>
      <c r="I9" s="138" t="s">
        <v>114</v>
      </c>
      <c r="J9" s="138" t="s">
        <v>115</v>
      </c>
      <c r="K9" s="138"/>
      <c r="L9" s="138"/>
      <c r="M9" s="138"/>
      <c r="N9" s="138"/>
      <c r="P9" t="s">
        <v>116</v>
      </c>
      <c r="S9">
        <v>7</v>
      </c>
    </row>
    <row r="10" spans="1:19" ht="12.75">
      <c r="A10" s="138" t="s">
        <v>266</v>
      </c>
      <c r="B10" s="138" t="s">
        <v>266</v>
      </c>
      <c r="C10" s="138" t="s">
        <v>117</v>
      </c>
      <c r="D10" s="138" t="s">
        <v>266</v>
      </c>
      <c r="E10" s="138" t="s">
        <v>118</v>
      </c>
      <c r="F10" s="139" t="s">
        <v>119</v>
      </c>
      <c r="G10" s="138"/>
      <c r="H10" s="139" t="s">
        <v>120</v>
      </c>
      <c r="K10" s="138"/>
      <c r="L10" s="138"/>
      <c r="M10" s="138"/>
      <c r="N10" s="138"/>
      <c r="P10" t="s">
        <v>121</v>
      </c>
      <c r="S10">
        <v>8</v>
      </c>
    </row>
    <row r="11" spans="1:19" ht="12.75">
      <c r="A11" s="138" t="s">
        <v>267</v>
      </c>
      <c r="B11" s="138" t="s">
        <v>267</v>
      </c>
      <c r="C11" s="138" t="s">
        <v>122</v>
      </c>
      <c r="D11" s="138" t="s">
        <v>267</v>
      </c>
      <c r="E11" s="138" t="s">
        <v>123</v>
      </c>
      <c r="F11" s="140" t="s">
        <v>124</v>
      </c>
      <c r="G11" s="138"/>
      <c r="H11" s="139" t="s">
        <v>125</v>
      </c>
      <c r="J11" s="138"/>
      <c r="K11" s="138"/>
      <c r="L11" s="138"/>
      <c r="M11" s="138"/>
      <c r="N11" s="138"/>
      <c r="P11" t="s">
        <v>126</v>
      </c>
      <c r="S11">
        <v>9</v>
      </c>
    </row>
    <row r="12" spans="1:19" ht="12.75">
      <c r="A12" s="138" t="s">
        <v>268</v>
      </c>
      <c r="B12" s="138" t="s">
        <v>268</v>
      </c>
      <c r="C12" s="138" t="s">
        <v>127</v>
      </c>
      <c r="D12" s="138" t="s">
        <v>268</v>
      </c>
      <c r="E12" s="138" t="s">
        <v>128</v>
      </c>
      <c r="F12" s="140" t="s">
        <v>129</v>
      </c>
      <c r="G12" s="138"/>
      <c r="J12" s="138"/>
      <c r="K12" s="138"/>
      <c r="L12" s="138"/>
      <c r="M12" s="138"/>
      <c r="N12" s="138"/>
      <c r="P12" t="s">
        <v>130</v>
      </c>
      <c r="S12">
        <v>10</v>
      </c>
    </row>
    <row r="13" spans="1:19" ht="12.75">
      <c r="A13" s="138" t="s">
        <v>269</v>
      </c>
      <c r="B13" s="138" t="s">
        <v>269</v>
      </c>
      <c r="C13" s="138" t="s">
        <v>131</v>
      </c>
      <c r="D13" s="138" t="s">
        <v>269</v>
      </c>
      <c r="E13" s="138" t="s">
        <v>132</v>
      </c>
      <c r="G13" s="138"/>
      <c r="H13" s="138"/>
      <c r="J13" s="138"/>
      <c r="K13" s="138"/>
      <c r="L13" s="138"/>
      <c r="M13" s="138"/>
      <c r="N13" s="138"/>
      <c r="P13" t="s">
        <v>83</v>
      </c>
      <c r="S13">
        <v>12</v>
      </c>
    </row>
    <row r="14" spans="1:19" ht="12.75">
      <c r="A14" s="138" t="s">
        <v>270</v>
      </c>
      <c r="B14" s="138" t="s">
        <v>270</v>
      </c>
      <c r="C14" s="138" t="s">
        <v>131</v>
      </c>
      <c r="D14" s="138" t="s">
        <v>270</v>
      </c>
      <c r="E14" s="138" t="s">
        <v>133</v>
      </c>
      <c r="F14" s="138"/>
      <c r="G14" s="138"/>
      <c r="H14" s="138"/>
      <c r="I14" s="138"/>
      <c r="J14" s="138"/>
      <c r="K14" s="138"/>
      <c r="L14" s="138"/>
      <c r="M14" s="138"/>
      <c r="N14" s="138"/>
      <c r="P14" t="s">
        <v>81</v>
      </c>
      <c r="S14">
        <v>14</v>
      </c>
    </row>
    <row r="15" spans="1:19" ht="12.75">
      <c r="A15" s="138" t="s">
        <v>271</v>
      </c>
      <c r="B15" s="138" t="s">
        <v>271</v>
      </c>
      <c r="C15" s="138" t="s">
        <v>134</v>
      </c>
      <c r="D15" s="138" t="s">
        <v>271</v>
      </c>
      <c r="E15" s="138" t="s">
        <v>135</v>
      </c>
      <c r="F15" s="138"/>
      <c r="G15" s="138"/>
      <c r="H15" s="138"/>
      <c r="I15" s="138"/>
      <c r="J15" s="138"/>
      <c r="K15" s="138"/>
      <c r="L15" s="138"/>
      <c r="M15" s="138"/>
      <c r="N15" s="138"/>
      <c r="P15" t="s">
        <v>136</v>
      </c>
      <c r="S15">
        <v>15</v>
      </c>
    </row>
    <row r="16" spans="1:19" ht="12.75">
      <c r="A16" s="138" t="s">
        <v>272</v>
      </c>
      <c r="B16" s="138" t="s">
        <v>272</v>
      </c>
      <c r="C16" s="138" t="s">
        <v>137</v>
      </c>
      <c r="D16" s="138" t="s">
        <v>272</v>
      </c>
      <c r="E16" s="138" t="s">
        <v>138</v>
      </c>
      <c r="F16" s="138"/>
      <c r="G16" s="138"/>
      <c r="H16" s="138"/>
      <c r="I16" s="138"/>
      <c r="J16" s="138"/>
      <c r="K16" s="138"/>
      <c r="L16" s="138"/>
      <c r="M16" s="138"/>
      <c r="N16" s="138"/>
      <c r="P16" t="s">
        <v>82</v>
      </c>
      <c r="S16">
        <v>16</v>
      </c>
    </row>
    <row r="17" spans="1:19" ht="12.75">
      <c r="A17" s="138" t="s">
        <v>273</v>
      </c>
      <c r="B17" s="138" t="s">
        <v>273</v>
      </c>
      <c r="C17" s="138" t="s">
        <v>139</v>
      </c>
      <c r="D17" s="138" t="s">
        <v>273</v>
      </c>
      <c r="E17" s="140" t="s">
        <v>140</v>
      </c>
      <c r="F17" s="139"/>
      <c r="G17" s="138"/>
      <c r="H17" s="138"/>
      <c r="I17" s="138"/>
      <c r="J17" s="138"/>
      <c r="K17" s="138"/>
      <c r="L17" s="138"/>
      <c r="M17" s="138"/>
      <c r="N17" s="138"/>
      <c r="P17" t="s">
        <v>84</v>
      </c>
      <c r="S17">
        <v>18</v>
      </c>
    </row>
    <row r="18" spans="1:19" ht="12.75">
      <c r="A18" s="138" t="s">
        <v>274</v>
      </c>
      <c r="B18" s="138" t="s">
        <v>274</v>
      </c>
      <c r="C18" s="138" t="s">
        <v>141</v>
      </c>
      <c r="D18" s="138" t="s">
        <v>274</v>
      </c>
      <c r="E18" s="140" t="s">
        <v>142</v>
      </c>
      <c r="F18" s="139"/>
      <c r="G18" s="138"/>
      <c r="H18" s="138"/>
      <c r="I18" s="138"/>
      <c r="J18" s="138"/>
      <c r="K18" s="138"/>
      <c r="L18" s="138"/>
      <c r="M18" s="138"/>
      <c r="N18" s="138"/>
      <c r="P18" t="s">
        <v>85</v>
      </c>
      <c r="S18">
        <v>20</v>
      </c>
    </row>
    <row r="19" spans="1:19" ht="12.75">
      <c r="A19" s="138" t="s">
        <v>275</v>
      </c>
      <c r="B19" s="138" t="s">
        <v>275</v>
      </c>
      <c r="C19" s="138" t="s">
        <v>143</v>
      </c>
      <c r="D19" s="138" t="s">
        <v>275</v>
      </c>
      <c r="E19" s="138" t="s">
        <v>144</v>
      </c>
      <c r="F19" s="139"/>
      <c r="G19" s="138"/>
      <c r="H19" s="138"/>
      <c r="I19" s="138"/>
      <c r="J19" s="138"/>
      <c r="K19" s="138"/>
      <c r="L19" s="138"/>
      <c r="M19" s="138"/>
      <c r="N19" s="138"/>
      <c r="P19" t="s">
        <v>86</v>
      </c>
      <c r="S19">
        <v>22</v>
      </c>
    </row>
    <row r="20" spans="1:19" ht="12.75">
      <c r="A20" s="138" t="s">
        <v>276</v>
      </c>
      <c r="B20" s="138" t="s">
        <v>276</v>
      </c>
      <c r="C20" s="138" t="s">
        <v>145</v>
      </c>
      <c r="D20" s="138" t="s">
        <v>276</v>
      </c>
      <c r="E20" s="138" t="s">
        <v>146</v>
      </c>
      <c r="F20" s="139"/>
      <c r="G20" s="138"/>
      <c r="H20" s="138"/>
      <c r="I20" s="138"/>
      <c r="J20" s="138"/>
      <c r="K20" s="138"/>
      <c r="L20" s="138"/>
      <c r="M20" s="138"/>
      <c r="N20" s="138"/>
      <c r="P20" t="s">
        <v>147</v>
      </c>
      <c r="S20">
        <v>24</v>
      </c>
    </row>
    <row r="21" spans="1:19" ht="12.75">
      <c r="A21" s="138" t="s">
        <v>277</v>
      </c>
      <c r="B21" s="138" t="s">
        <v>277</v>
      </c>
      <c r="C21" s="138" t="s">
        <v>148</v>
      </c>
      <c r="D21" s="138" t="s">
        <v>277</v>
      </c>
      <c r="E21" s="138" t="s">
        <v>149</v>
      </c>
      <c r="F21" s="139"/>
      <c r="G21" s="138"/>
      <c r="H21" s="138"/>
      <c r="I21" s="138"/>
      <c r="J21" s="138"/>
      <c r="K21" s="138"/>
      <c r="L21" s="138"/>
      <c r="M21" s="138"/>
      <c r="N21" s="138"/>
      <c r="S21">
        <v>25</v>
      </c>
    </row>
    <row r="22" spans="1:19" ht="12.75">
      <c r="A22" s="138" t="s">
        <v>278</v>
      </c>
      <c r="B22" s="138" t="s">
        <v>278</v>
      </c>
      <c r="C22" s="138" t="s">
        <v>150</v>
      </c>
      <c r="D22" s="138" t="s">
        <v>278</v>
      </c>
      <c r="E22" s="138" t="s">
        <v>151</v>
      </c>
      <c r="F22" s="139"/>
      <c r="G22" s="138"/>
      <c r="H22" s="138"/>
      <c r="I22" s="138"/>
      <c r="J22" s="138"/>
      <c r="K22" s="138"/>
      <c r="L22" s="138"/>
      <c r="M22" s="138"/>
      <c r="N22" s="138"/>
      <c r="S22">
        <v>28</v>
      </c>
    </row>
    <row r="23" spans="1:19" ht="12.75">
      <c r="A23" s="138" t="s">
        <v>279</v>
      </c>
      <c r="B23" s="138" t="s">
        <v>279</v>
      </c>
      <c r="C23" s="138" t="s">
        <v>152</v>
      </c>
      <c r="D23" s="138" t="s">
        <v>279</v>
      </c>
      <c r="E23" s="138" t="s">
        <v>153</v>
      </c>
      <c r="F23" s="139"/>
      <c r="G23" s="138"/>
      <c r="H23" s="138"/>
      <c r="I23" s="138"/>
      <c r="J23" s="138"/>
      <c r="K23" s="138"/>
      <c r="L23" s="138"/>
      <c r="M23" s="138"/>
      <c r="N23" s="138"/>
      <c r="S23">
        <v>30</v>
      </c>
    </row>
    <row r="24" spans="1:19" ht="12.75">
      <c r="A24" s="138" t="s">
        <v>280</v>
      </c>
      <c r="B24" s="138" t="s">
        <v>280</v>
      </c>
      <c r="C24" s="138" t="s">
        <v>154</v>
      </c>
      <c r="D24" s="138" t="s">
        <v>280</v>
      </c>
      <c r="E24" s="138" t="s">
        <v>155</v>
      </c>
      <c r="F24" s="139"/>
      <c r="G24" s="138"/>
      <c r="H24" s="138"/>
      <c r="I24" s="138"/>
      <c r="J24" s="138"/>
      <c r="K24" s="138"/>
      <c r="L24" s="138"/>
      <c r="M24" s="138"/>
      <c r="N24" s="138"/>
      <c r="S24">
        <v>32</v>
      </c>
    </row>
    <row r="25" spans="1:19" ht="12.75">
      <c r="A25" s="138" t="s">
        <v>281</v>
      </c>
      <c r="B25" s="138" t="s">
        <v>281</v>
      </c>
      <c r="C25" s="138" t="s">
        <v>156</v>
      </c>
      <c r="D25" s="138" t="s">
        <v>281</v>
      </c>
      <c r="E25" s="138" t="s">
        <v>157</v>
      </c>
      <c r="F25" s="138"/>
      <c r="G25" s="138"/>
      <c r="H25" s="138"/>
      <c r="I25" s="138"/>
      <c r="J25" s="138"/>
      <c r="K25" s="138"/>
      <c r="L25" s="138"/>
      <c r="M25" s="138"/>
      <c r="N25" s="138"/>
      <c r="S25">
        <v>36</v>
      </c>
    </row>
    <row r="26" spans="1:19" ht="12.75">
      <c r="A26" s="138" t="s">
        <v>282</v>
      </c>
      <c r="B26" s="138" t="s">
        <v>282</v>
      </c>
      <c r="C26" s="138" t="s">
        <v>158</v>
      </c>
      <c r="D26" s="138" t="s">
        <v>282</v>
      </c>
      <c r="E26" s="140" t="s">
        <v>159</v>
      </c>
      <c r="F26" s="138"/>
      <c r="G26" s="138"/>
      <c r="H26" s="138"/>
      <c r="I26" s="138"/>
      <c r="J26" s="138"/>
      <c r="K26" s="138"/>
      <c r="L26" s="138"/>
      <c r="M26" s="138"/>
      <c r="N26" s="138"/>
      <c r="S26">
        <v>37</v>
      </c>
    </row>
    <row r="27" spans="1:19" ht="12.75">
      <c r="A27" s="138" t="s">
        <v>283</v>
      </c>
      <c r="B27" s="138" t="s">
        <v>283</v>
      </c>
      <c r="C27" s="138" t="s">
        <v>160</v>
      </c>
      <c r="D27" s="138" t="s">
        <v>283</v>
      </c>
      <c r="E27" s="138" t="s">
        <v>161</v>
      </c>
      <c r="F27" s="138"/>
      <c r="G27" s="138"/>
      <c r="H27" s="138"/>
      <c r="I27" s="138"/>
      <c r="J27" s="138"/>
      <c r="K27" s="138"/>
      <c r="L27" s="138"/>
      <c r="M27" s="138"/>
      <c r="N27" s="138"/>
      <c r="S27">
        <v>40</v>
      </c>
    </row>
    <row r="28" spans="1:14" ht="12.75">
      <c r="A28" s="138" t="s">
        <v>284</v>
      </c>
      <c r="B28" s="138" t="s">
        <v>284</v>
      </c>
      <c r="C28" s="138" t="s">
        <v>162</v>
      </c>
      <c r="D28" s="138" t="s">
        <v>284</v>
      </c>
      <c r="F28" s="138"/>
      <c r="G28" s="138"/>
      <c r="H28" s="138"/>
      <c r="I28" s="138"/>
      <c r="J28" s="138"/>
      <c r="K28" s="138"/>
      <c r="L28" s="138"/>
      <c r="M28" s="138"/>
      <c r="N28" s="138"/>
    </row>
    <row r="29" spans="1:14" ht="12.75">
      <c r="A29" s="138" t="s">
        <v>285</v>
      </c>
      <c r="B29" s="138" t="s">
        <v>285</v>
      </c>
      <c r="C29" s="138" t="s">
        <v>163</v>
      </c>
      <c r="D29" s="138" t="s">
        <v>285</v>
      </c>
      <c r="E29" s="138"/>
      <c r="F29" s="138"/>
      <c r="G29" s="138"/>
      <c r="H29" s="138"/>
      <c r="I29" s="138"/>
      <c r="J29" s="138"/>
      <c r="K29" s="138"/>
      <c r="L29" s="138"/>
      <c r="M29" s="138"/>
      <c r="N29" s="138"/>
    </row>
    <row r="30" spans="1:14" ht="12.75">
      <c r="A30" s="138" t="s">
        <v>286</v>
      </c>
      <c r="B30" s="138" t="s">
        <v>286</v>
      </c>
      <c r="C30" s="138" t="s">
        <v>164</v>
      </c>
      <c r="D30" s="138" t="s">
        <v>286</v>
      </c>
      <c r="E30" s="140"/>
      <c r="F30" s="138"/>
      <c r="G30" s="140"/>
      <c r="H30" s="140"/>
      <c r="I30" s="140"/>
      <c r="J30" s="140"/>
      <c r="K30" s="140"/>
      <c r="L30" s="140"/>
      <c r="M30" s="140"/>
      <c r="N30" s="140"/>
    </row>
    <row r="31" spans="1:14" ht="12.75">
      <c r="A31" s="138" t="s">
        <v>287</v>
      </c>
      <c r="B31" s="138" t="s">
        <v>287</v>
      </c>
      <c r="C31" s="138" t="s">
        <v>165</v>
      </c>
      <c r="D31" s="138" t="s">
        <v>287</v>
      </c>
      <c r="E31" s="140"/>
      <c r="F31" s="138"/>
      <c r="G31" s="140"/>
      <c r="H31" s="140"/>
      <c r="I31" s="140"/>
      <c r="J31" s="140"/>
      <c r="K31" s="140"/>
      <c r="L31" s="140"/>
      <c r="M31" s="140"/>
      <c r="N31" s="140"/>
    </row>
    <row r="32" spans="1:14" ht="12.75">
      <c r="A32" s="138" t="s">
        <v>288</v>
      </c>
      <c r="B32" s="138" t="s">
        <v>288</v>
      </c>
      <c r="C32" s="138" t="s">
        <v>166</v>
      </c>
      <c r="D32" s="138" t="s">
        <v>288</v>
      </c>
      <c r="E32" s="138"/>
      <c r="F32" s="138"/>
      <c r="G32" s="138"/>
      <c r="H32" s="138"/>
      <c r="I32" s="138"/>
      <c r="J32" s="138"/>
      <c r="K32" s="138"/>
      <c r="L32" s="138"/>
      <c r="M32" s="138"/>
      <c r="N32" s="138"/>
    </row>
    <row r="33" spans="1:14" ht="12.75">
      <c r="A33" s="138" t="s">
        <v>289</v>
      </c>
      <c r="B33" s="138" t="s">
        <v>289</v>
      </c>
      <c r="C33" s="138" t="s">
        <v>167</v>
      </c>
      <c r="D33" s="138" t="s">
        <v>289</v>
      </c>
      <c r="E33" s="138"/>
      <c r="F33" s="138"/>
      <c r="G33" s="138"/>
      <c r="H33" s="138"/>
      <c r="I33" s="138"/>
      <c r="J33" s="138"/>
      <c r="K33" s="138"/>
      <c r="L33" s="138"/>
      <c r="M33" s="138"/>
      <c r="N33" s="138"/>
    </row>
    <row r="34" spans="1:14" ht="12.75">
      <c r="A34" s="138" t="s">
        <v>290</v>
      </c>
      <c r="B34" s="138" t="s">
        <v>290</v>
      </c>
      <c r="C34" s="138" t="s">
        <v>168</v>
      </c>
      <c r="D34" s="138" t="s">
        <v>290</v>
      </c>
      <c r="E34" s="138"/>
      <c r="F34" s="138"/>
      <c r="G34" s="138"/>
      <c r="H34" s="138"/>
      <c r="I34" s="138"/>
      <c r="J34" s="138"/>
      <c r="K34" s="138"/>
      <c r="L34" s="138"/>
      <c r="M34" s="138"/>
      <c r="N34" s="138"/>
    </row>
    <row r="35" spans="1:14" ht="12.75">
      <c r="A35" s="138" t="s">
        <v>291</v>
      </c>
      <c r="B35" s="138" t="s">
        <v>291</v>
      </c>
      <c r="C35" s="138" t="s">
        <v>169</v>
      </c>
      <c r="D35" s="138" t="s">
        <v>291</v>
      </c>
      <c r="E35" s="138"/>
      <c r="F35" s="138"/>
      <c r="G35" s="138"/>
      <c r="H35" s="138"/>
      <c r="I35" s="138"/>
      <c r="J35" s="138"/>
      <c r="K35" s="138"/>
      <c r="L35" s="138"/>
      <c r="M35" s="138"/>
      <c r="N35" s="138"/>
    </row>
    <row r="36" spans="1:14" ht="12.75">
      <c r="A36" s="138" t="s">
        <v>292</v>
      </c>
      <c r="B36" s="138" t="s">
        <v>292</v>
      </c>
      <c r="C36" s="138" t="s">
        <v>170</v>
      </c>
      <c r="D36" s="138" t="s">
        <v>292</v>
      </c>
      <c r="E36" s="138"/>
      <c r="F36" s="138"/>
      <c r="G36" s="138"/>
      <c r="H36" s="138"/>
      <c r="I36" s="138"/>
      <c r="J36" s="138"/>
      <c r="K36" s="138"/>
      <c r="L36" s="138"/>
      <c r="M36" s="138"/>
      <c r="N36" s="138"/>
    </row>
    <row r="37" spans="1:14" ht="12.75">
      <c r="A37" s="138" t="s">
        <v>293</v>
      </c>
      <c r="B37" s="138" t="s">
        <v>293</v>
      </c>
      <c r="C37" s="138" t="s">
        <v>171</v>
      </c>
      <c r="D37" s="138" t="s">
        <v>293</v>
      </c>
      <c r="E37" s="138"/>
      <c r="F37" s="138"/>
      <c r="G37" s="138"/>
      <c r="H37" s="138"/>
      <c r="I37" s="138"/>
      <c r="J37" s="138"/>
      <c r="K37" s="138"/>
      <c r="L37" s="138"/>
      <c r="M37" s="138"/>
      <c r="N37" s="138"/>
    </row>
    <row r="38" spans="1:14" ht="12.75">
      <c r="A38" s="138" t="s">
        <v>294</v>
      </c>
      <c r="B38" s="138" t="s">
        <v>294</v>
      </c>
      <c r="C38" s="138" t="s">
        <v>172</v>
      </c>
      <c r="D38" s="138" t="s">
        <v>294</v>
      </c>
      <c r="E38" s="138"/>
      <c r="F38" s="138"/>
      <c r="G38" s="138"/>
      <c r="H38" s="138"/>
      <c r="I38" s="138"/>
      <c r="J38" s="138"/>
      <c r="K38" s="138"/>
      <c r="L38" s="138"/>
      <c r="M38" s="138"/>
      <c r="N38" s="138"/>
    </row>
    <row r="39" spans="1:14" ht="12.75">
      <c r="A39" s="138" t="s">
        <v>295</v>
      </c>
      <c r="B39" s="138" t="s">
        <v>295</v>
      </c>
      <c r="C39" s="138" t="s">
        <v>173</v>
      </c>
      <c r="D39" s="138" t="s">
        <v>295</v>
      </c>
      <c r="E39" s="140"/>
      <c r="F39" s="140"/>
      <c r="G39" s="140"/>
      <c r="H39" s="140"/>
      <c r="I39" s="140"/>
      <c r="J39" s="140"/>
      <c r="K39" s="140"/>
      <c r="L39" s="140"/>
      <c r="M39" s="140"/>
      <c r="N39" s="140"/>
    </row>
    <row r="40" spans="1:14" ht="12.75">
      <c r="A40" s="138" t="s">
        <v>296</v>
      </c>
      <c r="B40" s="138" t="s">
        <v>296</v>
      </c>
      <c r="C40" s="138" t="s">
        <v>174</v>
      </c>
      <c r="D40" s="138" t="s">
        <v>296</v>
      </c>
      <c r="E40" s="139"/>
      <c r="F40" s="139"/>
      <c r="G40" s="139"/>
      <c r="H40" s="139"/>
      <c r="I40" s="139"/>
      <c r="J40" s="139"/>
      <c r="K40" s="139"/>
      <c r="L40" s="139"/>
      <c r="M40" s="139"/>
      <c r="N40" s="139"/>
    </row>
    <row r="41" spans="1:14" ht="12.75">
      <c r="A41" s="138" t="s">
        <v>297</v>
      </c>
      <c r="B41" s="138" t="s">
        <v>297</v>
      </c>
      <c r="C41" s="138" t="s">
        <v>175</v>
      </c>
      <c r="D41" s="138" t="s">
        <v>297</v>
      </c>
      <c r="E41" s="139"/>
      <c r="F41" s="139"/>
      <c r="G41" s="139"/>
      <c r="H41" s="139"/>
      <c r="I41" s="139"/>
      <c r="J41" s="139"/>
      <c r="K41" s="139"/>
      <c r="L41" s="139"/>
      <c r="M41" s="139"/>
      <c r="N41" s="139"/>
    </row>
    <row r="42" spans="1:14" ht="12.75">
      <c r="A42" s="138" t="s">
        <v>298</v>
      </c>
      <c r="B42" s="138" t="s">
        <v>298</v>
      </c>
      <c r="C42" s="138" t="s">
        <v>176</v>
      </c>
      <c r="D42" s="138" t="s">
        <v>298</v>
      </c>
      <c r="E42" s="139"/>
      <c r="F42" s="139"/>
      <c r="G42" s="139"/>
      <c r="H42" s="139"/>
      <c r="I42" s="139"/>
      <c r="J42" s="139"/>
      <c r="K42" s="139"/>
      <c r="L42" s="139"/>
      <c r="M42" s="139"/>
      <c r="N42" s="139"/>
    </row>
    <row r="43" spans="1:14" ht="12.75">
      <c r="A43" s="138" t="s">
        <v>299</v>
      </c>
      <c r="B43" s="138" t="s">
        <v>299</v>
      </c>
      <c r="C43" s="138" t="s">
        <v>177</v>
      </c>
      <c r="D43" s="138" t="s">
        <v>299</v>
      </c>
      <c r="E43" s="140"/>
      <c r="F43" s="140"/>
      <c r="G43" s="140"/>
      <c r="H43" s="140"/>
      <c r="I43" s="140"/>
      <c r="J43" s="140"/>
      <c r="K43" s="140"/>
      <c r="L43" s="140"/>
      <c r="M43" s="140"/>
      <c r="N43" s="140"/>
    </row>
    <row r="44" spans="1:14" ht="12.75">
      <c r="A44" s="138" t="s">
        <v>300</v>
      </c>
      <c r="B44" s="138" t="s">
        <v>300</v>
      </c>
      <c r="C44" s="138" t="s">
        <v>178</v>
      </c>
      <c r="D44" s="138" t="s">
        <v>300</v>
      </c>
      <c r="E44" s="139"/>
      <c r="F44" s="139"/>
      <c r="G44" s="139"/>
      <c r="H44" s="139"/>
      <c r="I44" s="139"/>
      <c r="J44" s="139"/>
      <c r="K44" s="139"/>
      <c r="L44" s="139"/>
      <c r="M44" s="139"/>
      <c r="N44" s="139"/>
    </row>
    <row r="45" spans="1:14" ht="12.75">
      <c r="A45" s="138" t="s">
        <v>301</v>
      </c>
      <c r="B45" s="138" t="s">
        <v>301</v>
      </c>
      <c r="C45" s="138" t="s">
        <v>179</v>
      </c>
      <c r="D45" s="138" t="s">
        <v>301</v>
      </c>
      <c r="E45" s="139"/>
      <c r="F45" s="139"/>
      <c r="G45" s="139"/>
      <c r="H45" s="139"/>
      <c r="I45" s="139"/>
      <c r="J45" s="139"/>
      <c r="K45" s="139"/>
      <c r="L45" s="139"/>
      <c r="M45" s="139"/>
      <c r="N45" s="139"/>
    </row>
    <row r="46" spans="1:14" ht="12.75">
      <c r="A46" s="138" t="s">
        <v>302</v>
      </c>
      <c r="B46" s="138" t="s">
        <v>302</v>
      </c>
      <c r="C46" s="138"/>
      <c r="D46" s="138" t="s">
        <v>302</v>
      </c>
      <c r="E46" s="139"/>
      <c r="F46" s="139"/>
      <c r="G46" s="139"/>
      <c r="H46" s="139"/>
      <c r="I46" s="139"/>
      <c r="J46" s="139"/>
      <c r="K46" s="139"/>
      <c r="L46" s="139"/>
      <c r="M46" s="139"/>
      <c r="N46" s="139"/>
    </row>
    <row r="47" spans="1:14" ht="12.75">
      <c r="A47" s="138" t="s">
        <v>303</v>
      </c>
      <c r="B47" s="138" t="s">
        <v>303</v>
      </c>
      <c r="C47" s="138"/>
      <c r="D47" s="138" t="s">
        <v>303</v>
      </c>
      <c r="E47" s="139"/>
      <c r="F47" s="139"/>
      <c r="G47" s="139"/>
      <c r="H47" s="139"/>
      <c r="I47" s="139"/>
      <c r="J47" s="139"/>
      <c r="K47" s="139"/>
      <c r="L47" s="139"/>
      <c r="M47" s="139"/>
      <c r="N47" s="139"/>
    </row>
    <row r="48" spans="1:14" ht="12.75">
      <c r="A48" s="138" t="s">
        <v>304</v>
      </c>
      <c r="B48" s="138" t="s">
        <v>304</v>
      </c>
      <c r="C48" s="138"/>
      <c r="D48" s="138" t="s">
        <v>304</v>
      </c>
      <c r="E48" s="139"/>
      <c r="F48" s="139"/>
      <c r="G48" s="139"/>
      <c r="H48" s="139"/>
      <c r="I48" s="139"/>
      <c r="J48" s="139"/>
      <c r="K48" s="139"/>
      <c r="L48" s="139"/>
      <c r="M48" s="139"/>
      <c r="N48" s="139"/>
    </row>
    <row r="49" spans="1:14" ht="12.75">
      <c r="A49" s="138" t="s">
        <v>305</v>
      </c>
      <c r="B49" s="138" t="s">
        <v>305</v>
      </c>
      <c r="C49" s="138"/>
      <c r="D49" s="138" t="s">
        <v>305</v>
      </c>
      <c r="E49" s="139"/>
      <c r="F49" s="139"/>
      <c r="G49" s="139"/>
      <c r="H49" s="139"/>
      <c r="I49" s="139"/>
      <c r="J49" s="139"/>
      <c r="K49" s="139"/>
      <c r="L49" s="139"/>
      <c r="M49" s="139"/>
      <c r="N49" s="139"/>
    </row>
    <row r="50" spans="1:14" ht="12.75">
      <c r="A50" s="138" t="s">
        <v>306</v>
      </c>
      <c r="B50" s="138" t="s">
        <v>306</v>
      </c>
      <c r="C50" s="138"/>
      <c r="D50" s="138" t="s">
        <v>306</v>
      </c>
      <c r="E50" s="138"/>
      <c r="F50" s="138"/>
      <c r="G50" s="138"/>
      <c r="H50" s="138"/>
      <c r="I50" s="138"/>
      <c r="J50" s="138"/>
      <c r="K50" s="138"/>
      <c r="L50" s="138"/>
      <c r="M50" s="138"/>
      <c r="N50" s="138"/>
    </row>
    <row r="51" spans="1:14" ht="12.75">
      <c r="A51" s="138" t="s">
        <v>307</v>
      </c>
      <c r="B51" s="138" t="s">
        <v>307</v>
      </c>
      <c r="C51" s="138"/>
      <c r="D51" s="138" t="s">
        <v>307</v>
      </c>
      <c r="E51" s="138"/>
      <c r="F51" s="138"/>
      <c r="G51" s="138"/>
      <c r="H51" s="138"/>
      <c r="I51" s="138"/>
      <c r="J51" s="138"/>
      <c r="K51" s="138"/>
      <c r="L51" s="138"/>
      <c r="M51" s="138"/>
      <c r="N51" s="138"/>
    </row>
    <row r="52" spans="1:13" ht="12.75">
      <c r="A52" s="138" t="s">
        <v>89</v>
      </c>
      <c r="B52" s="138" t="s">
        <v>89</v>
      </c>
      <c r="C52" s="139"/>
      <c r="E52" s="139"/>
      <c r="F52" s="139"/>
      <c r="G52" s="139"/>
      <c r="H52" s="139"/>
      <c r="I52" s="139"/>
      <c r="J52" s="139"/>
      <c r="K52" s="139"/>
      <c r="L52" s="139"/>
      <c r="M52" s="139"/>
    </row>
    <row r="53" spans="1:13" ht="12.75">
      <c r="A53" s="138" t="s">
        <v>97</v>
      </c>
      <c r="B53" s="138" t="s">
        <v>97</v>
      </c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0"/>
    </row>
    <row r="54" spans="1:13" ht="12.75">
      <c r="A54" s="138" t="s">
        <v>104</v>
      </c>
      <c r="B54" s="138" t="s">
        <v>104</v>
      </c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</row>
    <row r="55" spans="1:13" ht="12.75">
      <c r="A55" s="138" t="s">
        <v>111</v>
      </c>
      <c r="B55" s="138" t="s">
        <v>111</v>
      </c>
      <c r="E55" s="138"/>
      <c r="F55" s="138"/>
      <c r="G55" s="138"/>
      <c r="H55" s="138"/>
      <c r="I55" s="138"/>
      <c r="J55" s="138"/>
      <c r="K55" s="138"/>
      <c r="L55" s="138"/>
      <c r="M55" s="138"/>
    </row>
    <row r="56" spans="1:13" ht="12.75">
      <c r="A56" s="138" t="s">
        <v>118</v>
      </c>
      <c r="B56" s="138" t="s">
        <v>118</v>
      </c>
      <c r="E56" s="138"/>
      <c r="F56" s="138"/>
      <c r="G56" s="138"/>
      <c r="H56" s="138"/>
      <c r="I56" s="138"/>
      <c r="J56" s="138"/>
      <c r="K56" s="138"/>
      <c r="L56" s="138"/>
      <c r="M56" s="138"/>
    </row>
    <row r="57" spans="1:13" ht="12.75">
      <c r="A57" s="138" t="s">
        <v>123</v>
      </c>
      <c r="B57" s="138" t="s">
        <v>123</v>
      </c>
      <c r="E57" s="138"/>
      <c r="F57" s="138"/>
      <c r="G57" s="138"/>
      <c r="H57" s="138"/>
      <c r="I57" s="138"/>
      <c r="J57" s="138"/>
      <c r="K57" s="138"/>
      <c r="L57" s="138"/>
      <c r="M57" s="138"/>
    </row>
    <row r="58" spans="1:13" ht="12.75">
      <c r="A58" s="138" t="s">
        <v>128</v>
      </c>
      <c r="B58" s="138" t="s">
        <v>128</v>
      </c>
      <c r="E58" s="138"/>
      <c r="F58" s="138"/>
      <c r="G58" s="138"/>
      <c r="H58" s="138"/>
      <c r="I58" s="138"/>
      <c r="J58" s="138"/>
      <c r="K58" s="138"/>
      <c r="L58" s="138"/>
      <c r="M58" s="138"/>
    </row>
    <row r="59" spans="1:13" ht="12.75">
      <c r="A59" s="138" t="s">
        <v>132</v>
      </c>
      <c r="B59" s="138" t="s">
        <v>132</v>
      </c>
      <c r="E59" s="138"/>
      <c r="F59" s="138"/>
      <c r="G59" s="138"/>
      <c r="H59" s="138"/>
      <c r="I59" s="138"/>
      <c r="J59" s="138"/>
      <c r="K59" s="138"/>
      <c r="L59" s="138"/>
      <c r="M59" s="138"/>
    </row>
    <row r="60" spans="1:13" ht="12.75">
      <c r="A60" s="138" t="s">
        <v>133</v>
      </c>
      <c r="B60" s="138" t="s">
        <v>133</v>
      </c>
      <c r="E60" s="138"/>
      <c r="F60" s="138"/>
      <c r="G60" s="138"/>
      <c r="H60" s="138"/>
      <c r="I60" s="138"/>
      <c r="J60" s="138"/>
      <c r="K60" s="138"/>
      <c r="L60" s="138"/>
      <c r="M60" s="138"/>
    </row>
    <row r="61" spans="1:13" ht="12.75">
      <c r="A61" s="138" t="s">
        <v>135</v>
      </c>
      <c r="B61" s="138" t="s">
        <v>135</v>
      </c>
      <c r="E61" s="138"/>
      <c r="F61" s="138"/>
      <c r="G61" s="138"/>
      <c r="H61" s="138"/>
      <c r="I61" s="138"/>
      <c r="J61" s="138"/>
      <c r="K61" s="138"/>
      <c r="L61" s="138"/>
      <c r="M61" s="138"/>
    </row>
    <row r="62" spans="1:13" ht="12.75">
      <c r="A62" s="138" t="s">
        <v>138</v>
      </c>
      <c r="B62" s="138" t="s">
        <v>138</v>
      </c>
      <c r="E62" s="138"/>
      <c r="F62" s="138"/>
      <c r="G62" s="138"/>
      <c r="H62" s="138"/>
      <c r="I62" s="138"/>
      <c r="J62" s="138"/>
      <c r="K62" s="138"/>
      <c r="L62" s="138"/>
      <c r="M62" s="138"/>
    </row>
    <row r="63" spans="1:13" ht="12.75">
      <c r="A63" s="140" t="s">
        <v>140</v>
      </c>
      <c r="B63" s="140" t="s">
        <v>140</v>
      </c>
      <c r="E63" s="138"/>
      <c r="F63" s="138"/>
      <c r="G63" s="138"/>
      <c r="H63" s="138"/>
      <c r="I63" s="138"/>
      <c r="J63" s="138"/>
      <c r="K63" s="138"/>
      <c r="L63" s="138"/>
      <c r="M63" s="138"/>
    </row>
    <row r="64" spans="1:13" ht="12.75">
      <c r="A64" s="140" t="s">
        <v>142</v>
      </c>
      <c r="B64" s="140" t="s">
        <v>142</v>
      </c>
      <c r="E64" s="138"/>
      <c r="F64" s="138"/>
      <c r="G64" s="138"/>
      <c r="H64" s="138"/>
      <c r="I64" s="138"/>
      <c r="J64" s="138"/>
      <c r="K64" s="138"/>
      <c r="L64" s="138"/>
      <c r="M64" s="138"/>
    </row>
    <row r="65" spans="1:13" ht="12.75">
      <c r="A65" s="138" t="s">
        <v>144</v>
      </c>
      <c r="B65" s="138" t="s">
        <v>144</v>
      </c>
      <c r="E65" s="138"/>
      <c r="F65" s="138"/>
      <c r="G65" s="138"/>
      <c r="H65" s="138"/>
      <c r="I65" s="138"/>
      <c r="J65" s="138"/>
      <c r="K65" s="138"/>
      <c r="L65" s="138"/>
      <c r="M65" s="138"/>
    </row>
    <row r="66" spans="1:13" ht="12.75">
      <c r="A66" s="138" t="s">
        <v>146</v>
      </c>
      <c r="B66" s="138" t="s">
        <v>146</v>
      </c>
      <c r="E66" s="138"/>
      <c r="F66" s="138"/>
      <c r="G66" s="138"/>
      <c r="H66" s="138"/>
      <c r="I66" s="138"/>
      <c r="J66" s="138"/>
      <c r="K66" s="138"/>
      <c r="L66" s="138"/>
      <c r="M66" s="138"/>
    </row>
    <row r="67" spans="1:13" ht="12.75">
      <c r="A67" s="138" t="s">
        <v>149</v>
      </c>
      <c r="B67" s="138" t="s">
        <v>149</v>
      </c>
      <c r="E67" s="138"/>
      <c r="F67" s="138"/>
      <c r="G67" s="138"/>
      <c r="H67" s="138"/>
      <c r="I67" s="138"/>
      <c r="J67" s="138"/>
      <c r="K67" s="138"/>
      <c r="L67" s="138"/>
      <c r="M67" s="138"/>
    </row>
    <row r="68" spans="1:13" ht="12.75">
      <c r="A68" s="138" t="s">
        <v>151</v>
      </c>
      <c r="B68" s="138" t="s">
        <v>151</v>
      </c>
      <c r="E68" s="138"/>
      <c r="F68" s="138"/>
      <c r="G68" s="138"/>
      <c r="H68" s="138"/>
      <c r="I68" s="138"/>
      <c r="J68" s="138"/>
      <c r="K68" s="138"/>
      <c r="L68" s="138"/>
      <c r="M68" s="138"/>
    </row>
    <row r="69" spans="1:13" ht="12.75">
      <c r="A69" s="138" t="s">
        <v>153</v>
      </c>
      <c r="B69" s="138" t="s">
        <v>153</v>
      </c>
      <c r="E69" s="138"/>
      <c r="F69" s="138"/>
      <c r="G69" s="138"/>
      <c r="H69" s="138"/>
      <c r="I69" s="138"/>
      <c r="J69" s="138"/>
      <c r="K69" s="138"/>
      <c r="L69" s="138"/>
      <c r="M69" s="138"/>
    </row>
    <row r="70" spans="1:13" ht="12.75">
      <c r="A70" s="138" t="s">
        <v>155</v>
      </c>
      <c r="B70" s="138" t="s">
        <v>155</v>
      </c>
      <c r="E70" s="138"/>
      <c r="F70" s="138"/>
      <c r="G70" s="138"/>
      <c r="H70" s="138"/>
      <c r="I70" s="138"/>
      <c r="J70" s="138"/>
      <c r="K70" s="138"/>
      <c r="L70" s="138"/>
      <c r="M70" s="138"/>
    </row>
    <row r="71" spans="1:13" ht="12.75">
      <c r="A71" s="138" t="s">
        <v>157</v>
      </c>
      <c r="B71" s="138" t="s">
        <v>157</v>
      </c>
      <c r="E71" s="139"/>
      <c r="F71" s="139"/>
      <c r="G71" s="139"/>
      <c r="H71" s="139"/>
      <c r="I71" s="139"/>
      <c r="J71" s="139"/>
      <c r="K71" s="139"/>
      <c r="L71" s="139"/>
      <c r="M71" s="139"/>
    </row>
    <row r="72" spans="1:13" ht="12.75">
      <c r="A72" s="140" t="s">
        <v>159</v>
      </c>
      <c r="B72" s="140" t="s">
        <v>159</v>
      </c>
      <c r="E72" s="139"/>
      <c r="F72" s="139"/>
      <c r="G72" s="139"/>
      <c r="H72" s="139"/>
      <c r="I72" s="139"/>
      <c r="J72" s="139"/>
      <c r="K72" s="139"/>
      <c r="L72" s="139"/>
      <c r="M72" s="139"/>
    </row>
    <row r="73" spans="1:13" ht="12.75">
      <c r="A73" s="138" t="s">
        <v>161</v>
      </c>
      <c r="B73" s="138" t="s">
        <v>161</v>
      </c>
      <c r="E73" s="139"/>
      <c r="F73" s="139"/>
      <c r="G73" s="139"/>
      <c r="H73" s="139"/>
      <c r="I73" s="139"/>
      <c r="J73" s="139"/>
      <c r="K73" s="139"/>
      <c r="L73" s="139"/>
      <c r="M73" s="139"/>
    </row>
    <row r="74" spans="1:13" ht="12.75">
      <c r="A74" s="138" t="s">
        <v>88</v>
      </c>
      <c r="B74" s="138" t="s">
        <v>88</v>
      </c>
      <c r="E74" s="139"/>
      <c r="F74" s="139"/>
      <c r="G74" s="139"/>
      <c r="H74" s="139"/>
      <c r="I74" s="139"/>
      <c r="J74" s="139"/>
      <c r="K74" s="139"/>
      <c r="L74" s="139"/>
      <c r="M74" s="139"/>
    </row>
    <row r="75" spans="1:13" ht="12.75">
      <c r="A75" s="138" t="s">
        <v>96</v>
      </c>
      <c r="B75" s="138" t="s">
        <v>96</v>
      </c>
      <c r="E75" s="139"/>
      <c r="F75" s="139"/>
      <c r="G75" s="139"/>
      <c r="H75" s="139"/>
      <c r="I75" s="139"/>
      <c r="J75" s="139"/>
      <c r="K75" s="139"/>
      <c r="L75" s="139"/>
      <c r="M75" s="139"/>
    </row>
    <row r="76" spans="1:13" ht="12.75">
      <c r="A76" s="138" t="s">
        <v>103</v>
      </c>
      <c r="B76" s="138" t="s">
        <v>103</v>
      </c>
      <c r="E76" s="139"/>
      <c r="F76" s="139"/>
      <c r="G76" s="139"/>
      <c r="H76" s="139"/>
      <c r="I76" s="139"/>
      <c r="J76" s="139"/>
      <c r="K76" s="139"/>
      <c r="L76" s="139"/>
      <c r="M76" s="139"/>
    </row>
    <row r="77" spans="1:13" ht="12.75">
      <c r="A77" s="138" t="s">
        <v>110</v>
      </c>
      <c r="B77" s="138" t="s">
        <v>110</v>
      </c>
      <c r="E77" s="138"/>
      <c r="F77" s="138"/>
      <c r="G77" s="138"/>
      <c r="H77" s="138"/>
      <c r="I77" s="138"/>
      <c r="J77" s="138"/>
      <c r="K77" s="138"/>
      <c r="L77" s="138"/>
      <c r="M77" s="138"/>
    </row>
    <row r="78" spans="1:13" ht="12.75">
      <c r="A78" s="138" t="s">
        <v>117</v>
      </c>
      <c r="B78" s="138" t="s">
        <v>117</v>
      </c>
      <c r="E78" s="138"/>
      <c r="F78" s="138"/>
      <c r="G78" s="138"/>
      <c r="H78" s="138"/>
      <c r="I78" s="138"/>
      <c r="J78" s="138"/>
      <c r="K78" s="138"/>
      <c r="L78" s="138"/>
      <c r="M78" s="138"/>
    </row>
    <row r="79" spans="1:13" ht="12.75">
      <c r="A79" s="138" t="s">
        <v>122</v>
      </c>
      <c r="B79" s="138" t="s">
        <v>122</v>
      </c>
      <c r="E79" s="138"/>
      <c r="F79" s="138"/>
      <c r="G79" s="138"/>
      <c r="H79" s="138"/>
      <c r="I79" s="138"/>
      <c r="J79" s="138"/>
      <c r="K79" s="138"/>
      <c r="L79" s="138"/>
      <c r="M79" s="138"/>
    </row>
    <row r="80" spans="1:13" ht="12.75">
      <c r="A80" s="138" t="s">
        <v>127</v>
      </c>
      <c r="B80" s="138" t="s">
        <v>127</v>
      </c>
      <c r="E80" s="138"/>
      <c r="F80" s="138"/>
      <c r="G80" s="138"/>
      <c r="H80" s="138"/>
      <c r="I80" s="138"/>
      <c r="J80" s="138"/>
      <c r="K80" s="138"/>
      <c r="L80" s="138"/>
      <c r="M80" s="138"/>
    </row>
    <row r="81" spans="1:13" ht="12.75">
      <c r="A81" s="138" t="s">
        <v>131</v>
      </c>
      <c r="B81" s="138" t="s">
        <v>131</v>
      </c>
      <c r="E81" s="138"/>
      <c r="F81" s="138"/>
      <c r="G81" s="138"/>
      <c r="H81" s="138"/>
      <c r="I81" s="138"/>
      <c r="J81" s="138"/>
      <c r="K81" s="138"/>
      <c r="L81" s="138"/>
      <c r="M81" s="138"/>
    </row>
    <row r="82" spans="1:13" ht="12.75">
      <c r="A82" s="138" t="s">
        <v>131</v>
      </c>
      <c r="B82" s="138" t="s">
        <v>131</v>
      </c>
      <c r="E82" s="138"/>
      <c r="F82" s="138"/>
      <c r="G82" s="138"/>
      <c r="H82" s="138"/>
      <c r="I82" s="138"/>
      <c r="J82" s="138"/>
      <c r="K82" s="138"/>
      <c r="L82" s="138"/>
      <c r="M82" s="138"/>
    </row>
    <row r="83" spans="1:13" ht="12.75">
      <c r="A83" s="138" t="s">
        <v>134</v>
      </c>
      <c r="B83" s="138" t="s">
        <v>134</v>
      </c>
      <c r="E83" s="138"/>
      <c r="F83" s="138"/>
      <c r="G83" s="138"/>
      <c r="H83" s="138"/>
      <c r="I83" s="138"/>
      <c r="J83" s="138"/>
      <c r="K83" s="138"/>
      <c r="L83" s="138"/>
      <c r="M83" s="138"/>
    </row>
    <row r="84" spans="1:13" ht="12.75">
      <c r="A84" s="138" t="s">
        <v>137</v>
      </c>
      <c r="B84" s="138" t="s">
        <v>137</v>
      </c>
      <c r="E84" s="138"/>
      <c r="F84" s="138"/>
      <c r="G84" s="138"/>
      <c r="H84" s="138"/>
      <c r="I84" s="138"/>
      <c r="J84" s="138"/>
      <c r="K84" s="138"/>
      <c r="L84" s="138"/>
      <c r="M84" s="138"/>
    </row>
    <row r="85" spans="1:13" ht="12.75">
      <c r="A85" s="138" t="s">
        <v>139</v>
      </c>
      <c r="B85" s="138" t="s">
        <v>139</v>
      </c>
      <c r="E85" s="138"/>
      <c r="F85" s="138"/>
      <c r="G85" s="138"/>
      <c r="H85" s="138"/>
      <c r="I85" s="138"/>
      <c r="J85" s="138"/>
      <c r="K85" s="138"/>
      <c r="L85" s="138"/>
      <c r="M85" s="138"/>
    </row>
    <row r="86" spans="1:13" ht="12.75">
      <c r="A86" s="138" t="s">
        <v>141</v>
      </c>
      <c r="B86" s="138" t="s">
        <v>141</v>
      </c>
      <c r="E86" s="138"/>
      <c r="F86" s="138"/>
      <c r="G86" s="138"/>
      <c r="H86" s="138"/>
      <c r="I86" s="138"/>
      <c r="J86" s="138"/>
      <c r="K86" s="138"/>
      <c r="L86" s="138"/>
      <c r="M86" s="138"/>
    </row>
    <row r="87" spans="1:13" ht="12.75">
      <c r="A87" s="138" t="s">
        <v>143</v>
      </c>
      <c r="B87" s="138" t="s">
        <v>143</v>
      </c>
      <c r="E87" s="138"/>
      <c r="F87" s="138"/>
      <c r="G87" s="138"/>
      <c r="H87" s="138"/>
      <c r="I87" s="138"/>
      <c r="J87" s="138"/>
      <c r="K87" s="138"/>
      <c r="L87" s="138"/>
      <c r="M87" s="138"/>
    </row>
    <row r="88" spans="1:13" ht="12.75">
      <c r="A88" s="138" t="s">
        <v>145</v>
      </c>
      <c r="B88" s="138" t="s">
        <v>145</v>
      </c>
      <c r="E88" s="138"/>
      <c r="F88" s="138"/>
      <c r="G88" s="138"/>
      <c r="H88" s="138"/>
      <c r="I88" s="138"/>
      <c r="J88" s="138"/>
      <c r="K88" s="138"/>
      <c r="L88" s="138"/>
      <c r="M88" s="138"/>
    </row>
    <row r="89" spans="1:13" ht="12.75">
      <c r="A89" s="138" t="s">
        <v>148</v>
      </c>
      <c r="B89" s="138" t="s">
        <v>148</v>
      </c>
      <c r="E89" s="138"/>
      <c r="F89" s="138"/>
      <c r="G89" s="138"/>
      <c r="H89" s="138"/>
      <c r="I89" s="138"/>
      <c r="J89" s="138"/>
      <c r="K89" s="138"/>
      <c r="L89" s="138"/>
      <c r="M89" s="138"/>
    </row>
    <row r="90" spans="1:13" ht="12.75">
      <c r="A90" s="138" t="s">
        <v>150</v>
      </c>
      <c r="B90" s="138" t="s">
        <v>150</v>
      </c>
      <c r="E90" s="138"/>
      <c r="F90" s="138"/>
      <c r="G90" s="138"/>
      <c r="H90" s="138"/>
      <c r="I90" s="138"/>
      <c r="J90" s="138"/>
      <c r="K90" s="138"/>
      <c r="L90" s="138"/>
      <c r="M90" s="138"/>
    </row>
    <row r="91" spans="1:13" ht="12.75">
      <c r="A91" s="138" t="s">
        <v>152</v>
      </c>
      <c r="B91" s="138" t="s">
        <v>152</v>
      </c>
      <c r="E91" s="138"/>
      <c r="F91" s="138"/>
      <c r="G91" s="138"/>
      <c r="H91" s="138"/>
      <c r="I91" s="138"/>
      <c r="J91" s="138"/>
      <c r="K91" s="138"/>
      <c r="L91" s="138"/>
      <c r="M91" s="138"/>
    </row>
    <row r="92" spans="1:13" ht="12.75">
      <c r="A92" s="138" t="s">
        <v>154</v>
      </c>
      <c r="B92" s="138" t="s">
        <v>154</v>
      </c>
      <c r="E92" s="138"/>
      <c r="F92" s="138"/>
      <c r="G92" s="138"/>
      <c r="H92" s="138"/>
      <c r="I92" s="138"/>
      <c r="J92" s="138"/>
      <c r="K92" s="138"/>
      <c r="L92" s="138"/>
      <c r="M92" s="138"/>
    </row>
    <row r="93" spans="1:13" ht="12.75">
      <c r="A93" s="138" t="s">
        <v>156</v>
      </c>
      <c r="B93" s="138" t="s">
        <v>156</v>
      </c>
      <c r="E93" s="138"/>
      <c r="F93" s="138"/>
      <c r="G93" s="138"/>
      <c r="H93" s="138"/>
      <c r="I93" s="138"/>
      <c r="J93" s="138"/>
      <c r="K93" s="138"/>
      <c r="L93" s="138"/>
      <c r="M93" s="138"/>
    </row>
    <row r="94" spans="1:13" ht="12.75">
      <c r="A94" s="138" t="s">
        <v>158</v>
      </c>
      <c r="B94" s="138" t="s">
        <v>158</v>
      </c>
      <c r="E94" s="138"/>
      <c r="F94" s="138"/>
      <c r="G94" s="138"/>
      <c r="H94" s="138"/>
      <c r="I94" s="138"/>
      <c r="J94" s="138"/>
      <c r="K94" s="138"/>
      <c r="L94" s="138"/>
      <c r="M94" s="138"/>
    </row>
    <row r="95" spans="1:13" ht="12.75">
      <c r="A95" s="138" t="s">
        <v>160</v>
      </c>
      <c r="B95" s="138" t="s">
        <v>160</v>
      </c>
      <c r="E95" s="138"/>
      <c r="F95" s="138"/>
      <c r="G95" s="138"/>
      <c r="H95" s="138"/>
      <c r="I95" s="138"/>
      <c r="J95" s="138"/>
      <c r="K95" s="138"/>
      <c r="L95" s="138"/>
      <c r="M95" s="138"/>
    </row>
    <row r="96" spans="1:13" ht="12.75">
      <c r="A96" s="138" t="s">
        <v>162</v>
      </c>
      <c r="B96" s="138" t="s">
        <v>162</v>
      </c>
      <c r="E96" s="138"/>
      <c r="F96" s="138"/>
      <c r="G96" s="138"/>
      <c r="H96" s="138"/>
      <c r="I96" s="138"/>
      <c r="J96" s="138"/>
      <c r="K96" s="138"/>
      <c r="L96" s="138"/>
      <c r="M96" s="138"/>
    </row>
    <row r="97" spans="1:13" ht="12.75">
      <c r="A97" s="138" t="s">
        <v>163</v>
      </c>
      <c r="B97" s="138" t="s">
        <v>163</v>
      </c>
      <c r="E97" s="138"/>
      <c r="F97" s="138"/>
      <c r="G97" s="138"/>
      <c r="H97" s="138"/>
      <c r="I97" s="138"/>
      <c r="J97" s="138"/>
      <c r="K97" s="138"/>
      <c r="L97" s="138"/>
      <c r="M97" s="138"/>
    </row>
    <row r="98" spans="1:13" ht="12.75">
      <c r="A98" s="138" t="s">
        <v>164</v>
      </c>
      <c r="B98" s="138" t="s">
        <v>164</v>
      </c>
      <c r="E98" s="138"/>
      <c r="F98" s="138"/>
      <c r="G98" s="138"/>
      <c r="H98" s="138"/>
      <c r="I98" s="138"/>
      <c r="J98" s="138"/>
      <c r="K98" s="138"/>
      <c r="L98" s="138"/>
      <c r="M98" s="138"/>
    </row>
    <row r="99" spans="1:13" ht="12.75">
      <c r="A99" s="138" t="s">
        <v>165</v>
      </c>
      <c r="B99" s="138" t="s">
        <v>165</v>
      </c>
      <c r="E99" s="138"/>
      <c r="F99" s="138"/>
      <c r="G99" s="138"/>
      <c r="H99" s="138"/>
      <c r="I99" s="138"/>
      <c r="J99" s="138"/>
      <c r="K99" s="138"/>
      <c r="L99" s="138"/>
      <c r="M99" s="138"/>
    </row>
    <row r="100" spans="1:13" ht="12.75">
      <c r="A100" s="138" t="s">
        <v>166</v>
      </c>
      <c r="B100" s="138" t="s">
        <v>166</v>
      </c>
      <c r="E100" s="138"/>
      <c r="F100" s="138"/>
      <c r="G100" s="138"/>
      <c r="H100" s="138"/>
      <c r="I100" s="138"/>
      <c r="J100" s="138"/>
      <c r="K100" s="138"/>
      <c r="L100" s="138"/>
      <c r="M100" s="138"/>
    </row>
    <row r="101" spans="1:2" ht="12.75">
      <c r="A101" s="138" t="s">
        <v>167</v>
      </c>
      <c r="B101" s="138" t="s">
        <v>167</v>
      </c>
    </row>
    <row r="102" spans="1:2" ht="12.75">
      <c r="A102" s="138" t="s">
        <v>168</v>
      </c>
      <c r="B102" s="138" t="s">
        <v>168</v>
      </c>
    </row>
    <row r="103" spans="1:13" ht="12.75">
      <c r="A103" s="138" t="s">
        <v>169</v>
      </c>
      <c r="B103" s="138" t="s">
        <v>169</v>
      </c>
      <c r="C103" s="138"/>
      <c r="D103" s="138"/>
      <c r="E103" s="138"/>
      <c r="F103" s="138"/>
      <c r="G103" s="138"/>
      <c r="H103" s="138"/>
      <c r="I103" s="138"/>
      <c r="J103" s="138"/>
      <c r="K103" s="138"/>
      <c r="L103" s="138"/>
      <c r="M103" s="138"/>
    </row>
    <row r="104" spans="1:13" ht="12.75">
      <c r="A104" s="138" t="s">
        <v>170</v>
      </c>
      <c r="B104" s="138" t="s">
        <v>170</v>
      </c>
      <c r="C104" s="138"/>
      <c r="D104" s="138"/>
      <c r="E104" s="138"/>
      <c r="F104" s="138"/>
      <c r="G104" s="138"/>
      <c r="H104" s="138"/>
      <c r="I104" s="138"/>
      <c r="J104" s="138"/>
      <c r="K104" s="138"/>
      <c r="L104" s="138"/>
      <c r="M104" s="138"/>
    </row>
    <row r="105" spans="1:13" ht="12.75">
      <c r="A105" s="138" t="s">
        <v>171</v>
      </c>
      <c r="B105" s="138" t="s">
        <v>171</v>
      </c>
      <c r="C105" s="138"/>
      <c r="D105" s="138"/>
      <c r="E105" s="138"/>
      <c r="F105" s="138"/>
      <c r="G105" s="138"/>
      <c r="H105" s="138"/>
      <c r="I105" s="138"/>
      <c r="J105" s="138"/>
      <c r="K105" s="138"/>
      <c r="L105" s="138"/>
      <c r="M105" s="138"/>
    </row>
    <row r="106" spans="1:2" ht="12.75">
      <c r="A106" s="138" t="s">
        <v>172</v>
      </c>
      <c r="B106" s="138" t="s">
        <v>172</v>
      </c>
    </row>
    <row r="107" spans="1:2" ht="12.75">
      <c r="A107" s="138" t="s">
        <v>173</v>
      </c>
      <c r="B107" s="138" t="s">
        <v>173</v>
      </c>
    </row>
    <row r="108" spans="1:2" ht="12.75">
      <c r="A108" s="138" t="s">
        <v>174</v>
      </c>
      <c r="B108" s="138" t="s">
        <v>174</v>
      </c>
    </row>
    <row r="109" spans="1:2" ht="12.75">
      <c r="A109" s="138" t="s">
        <v>175</v>
      </c>
      <c r="B109" s="138" t="s">
        <v>175</v>
      </c>
    </row>
    <row r="110" spans="1:2" ht="12.75">
      <c r="A110" s="138" t="s">
        <v>176</v>
      </c>
      <c r="B110" s="138" t="s">
        <v>176</v>
      </c>
    </row>
    <row r="111" spans="1:2" ht="12.75">
      <c r="A111" s="138" t="s">
        <v>177</v>
      </c>
      <c r="B111" s="138" t="s">
        <v>177</v>
      </c>
    </row>
    <row r="112" spans="1:2" ht="12.75">
      <c r="A112" s="138" t="s">
        <v>178</v>
      </c>
      <c r="B112" s="138" t="s">
        <v>178</v>
      </c>
    </row>
    <row r="113" spans="1:2" ht="12.75">
      <c r="A113" s="138" t="s">
        <v>179</v>
      </c>
      <c r="B113" s="138" t="s">
        <v>179</v>
      </c>
    </row>
    <row r="114" ht="12.75">
      <c r="B114" s="139" t="s">
        <v>90</v>
      </c>
    </row>
    <row r="115" ht="12.75">
      <c r="B115" s="140" t="s">
        <v>98</v>
      </c>
    </row>
    <row r="116" ht="12.75">
      <c r="B116" s="139" t="s">
        <v>105</v>
      </c>
    </row>
    <row r="117" ht="12.75">
      <c r="B117" s="139" t="s">
        <v>112</v>
      </c>
    </row>
    <row r="118" ht="12.75">
      <c r="B118" s="139" t="s">
        <v>119</v>
      </c>
    </row>
    <row r="119" ht="12.75">
      <c r="B119" s="140" t="s">
        <v>124</v>
      </c>
    </row>
    <row r="120" ht="12.75">
      <c r="B120" s="140" t="s">
        <v>129</v>
      </c>
    </row>
    <row r="121" ht="12.75">
      <c r="B121" s="139" t="s">
        <v>91</v>
      </c>
    </row>
    <row r="122" ht="12.75">
      <c r="B122" s="139" t="s">
        <v>99</v>
      </c>
    </row>
    <row r="123" ht="12.75">
      <c r="B123" s="139" t="s">
        <v>92</v>
      </c>
    </row>
    <row r="124" ht="12.75">
      <c r="B124" s="139" t="s">
        <v>100</v>
      </c>
    </row>
    <row r="125" ht="12.75">
      <c r="B125" s="139" t="s">
        <v>106</v>
      </c>
    </row>
    <row r="126" ht="12.75">
      <c r="B126" s="139" t="s">
        <v>113</v>
      </c>
    </row>
    <row r="127" ht="12.75">
      <c r="B127" s="139" t="s">
        <v>120</v>
      </c>
    </row>
    <row r="128" ht="12.75">
      <c r="B128" s="139" t="s">
        <v>125</v>
      </c>
    </row>
    <row r="129" ht="12.75">
      <c r="B129" s="138" t="s">
        <v>93</v>
      </c>
    </row>
    <row r="130" ht="12.75">
      <c r="B130" s="138" t="s">
        <v>101</v>
      </c>
    </row>
    <row r="131" ht="12.75">
      <c r="B131" s="138" t="s">
        <v>107</v>
      </c>
    </row>
    <row r="132" ht="12.75">
      <c r="B132" s="138" t="s">
        <v>114</v>
      </c>
    </row>
    <row r="133" ht="12.75">
      <c r="B133" s="138" t="s">
        <v>94</v>
      </c>
    </row>
    <row r="134" ht="12.75">
      <c r="B134" s="138" t="s">
        <v>102</v>
      </c>
    </row>
    <row r="135" ht="12.75">
      <c r="B135" s="138" t="s">
        <v>108</v>
      </c>
    </row>
    <row r="136" ht="12.75">
      <c r="B136" s="138" t="s">
        <v>115</v>
      </c>
    </row>
    <row r="137" ht="12.75">
      <c r="B137" s="138" t="s">
        <v>84</v>
      </c>
    </row>
    <row r="138" ht="12.75">
      <c r="B138" s="138" t="s">
        <v>85</v>
      </c>
    </row>
    <row r="139" ht="12.75">
      <c r="B139" s="138" t="s">
        <v>86</v>
      </c>
    </row>
    <row r="140" ht="12.75">
      <c r="B140" s="138" t="s">
        <v>87</v>
      </c>
    </row>
  </sheetData>
  <sheetProtection password="E181" sheet="1" objects="1" scenarios="1"/>
  <printOptions/>
  <pageMargins left="0.787401575" right="0.787401575" top="0.984251969" bottom="0.984251969" header="0.4921259845" footer="0.4921259845"/>
  <pageSetup horizontalDpi="600" verticalDpi="600" orientation="portrait" paperSize="9" r:id="rId13"/>
  <tableParts>
    <tablePart r:id="rId1"/>
    <tablePart r:id="rId3"/>
    <tablePart r:id="rId11"/>
    <tablePart r:id="rId8"/>
    <tablePart r:id="rId7"/>
    <tablePart r:id="rId10"/>
    <tablePart r:id="rId5"/>
    <tablePart r:id="rId12"/>
    <tablePart r:id="rId4"/>
    <tablePart r:id="rId9"/>
    <tablePart r:id="rId2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 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Unrägelmässige Bohrabstände</dc:title>
  <dc:subject/>
  <dc:creator>Naim Dedaj</dc:creator>
  <cp:keywords/>
  <dc:description/>
  <cp:lastModifiedBy>Thomas Zimmermann</cp:lastModifiedBy>
  <cp:lastPrinted>2009-03-18T10:51:42Z</cp:lastPrinted>
  <dcterms:created xsi:type="dcterms:W3CDTF">2007-11-06T09:58:01Z</dcterms:created>
  <dcterms:modified xsi:type="dcterms:W3CDTF">2016-05-26T15:15:44Z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